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ded8c67b92be38/仕事用/水協関係/"/>
    </mc:Choice>
  </mc:AlternateContent>
  <xr:revisionPtr revIDLastSave="229" documentId="8_{54F6FC0D-58C0-4320-B6BC-EB26683FA46B}" xr6:coauthVersionLast="47" xr6:coauthVersionMax="47" xr10:uidLastSave="{07AA96A1-CA31-4046-A796-DDE99CBD897B}"/>
  <bookViews>
    <workbookView xWindow="-120" yWindow="-120" windowWidth="29040" windowHeight="15720" tabRatio="988" xr2:uid="{00000000-000D-0000-FFFF-FFFF00000000}"/>
  </bookViews>
  <sheets>
    <sheet name="記入要領" sheetId="5" r:id="rId1"/>
    <sheet name="申込用紙" sheetId="13" r:id="rId2"/>
    <sheet name="申込用紙 (最終ページ)" sheetId="9" r:id="rId3"/>
    <sheet name="リレーオーダー用紙（申込時および当日提出可）" sheetId="7" r:id="rId4"/>
    <sheet name="棄権票（当日提出用）" sheetId="11" r:id="rId5"/>
    <sheet name="申込用紙 (記入例) " sheetId="12" r:id="rId6"/>
    <sheet name="申込用紙 (最終ページ記入例)" sheetId="4" r:id="rId7"/>
    <sheet name="リスト" sheetId="2" r:id="rId8"/>
  </sheets>
  <definedNames>
    <definedName name="_xlnm._FilterDatabase" localSheetId="2" hidden="1">'申込用紙 (最終ページ)'!$B$7:$J$11</definedName>
    <definedName name="距離">リスト!$E$3:$E$5</definedName>
    <definedName name="区分">リスト!$F$3:$F$14</definedName>
    <definedName name="種目">リスト!$D$3:$D$7</definedName>
    <definedName name="性別">リスト!$C$3:$C$4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3" l="1"/>
  <c r="I4" i="9"/>
  <c r="I5" i="9"/>
  <c r="I3" i="9"/>
  <c r="C4" i="9"/>
  <c r="C3" i="9"/>
  <c r="J15" i="9"/>
  <c r="J13" i="9"/>
  <c r="J21" i="4"/>
  <c r="J15" i="4"/>
  <c r="J13" i="4"/>
  <c r="J19" i="9"/>
  <c r="J17" i="9"/>
  <c r="J19" i="4"/>
  <c r="J17" i="4"/>
  <c r="J21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</author>
  </authors>
  <commentList>
    <comment ref="D5" authorId="0" shapeId="0" xr:uid="{0BFC4F99-D18A-464C-9257-B677C87E038D}">
      <text>
        <r>
          <rPr>
            <b/>
            <sz val="11"/>
            <color indexed="81"/>
            <rFont val="ＭＳ Ｐゴシック"/>
            <family val="3"/>
            <charset val="128"/>
          </rPr>
          <t>データを入力する場合，性別・年齢区分・種目・距離は選択してください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</author>
  </authors>
  <commentList>
    <comment ref="F8" authorId="0" shapeId="0" xr:uid="{00000000-0006-0000-02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選択してください。</t>
        </r>
      </text>
    </comment>
    <comment ref="F13" authorId="0" shapeId="0" xr:uid="{805A80E2-0EAF-4831-B71A-3935B7BBCB60}">
      <text>
        <r>
          <rPr>
            <b/>
            <sz val="9"/>
            <color indexed="81"/>
            <rFont val="ＭＳ Ｐゴシック"/>
            <family val="3"/>
            <charset val="128"/>
          </rPr>
          <t>件数を入力</t>
        </r>
      </text>
    </comment>
    <comment ref="F1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件数を入力</t>
        </r>
      </text>
    </comment>
  </commentList>
</comments>
</file>

<file path=xl/sharedStrings.xml><?xml version="1.0" encoding="utf-8"?>
<sst xmlns="http://schemas.openxmlformats.org/spreadsheetml/2006/main" count="397" uniqueCount="183">
  <si>
    <t>フリガナ</t>
    <phoneticPr fontId="1"/>
  </si>
  <si>
    <t>種目</t>
    <rPh sb="0" eb="2">
      <t>シュモク</t>
    </rPh>
    <phoneticPr fontId="1"/>
  </si>
  <si>
    <t>距離</t>
    <rPh sb="0" eb="2">
      <t>キョリ</t>
    </rPh>
    <phoneticPr fontId="1"/>
  </si>
  <si>
    <t>年齢区分</t>
    <rPh sb="0" eb="2">
      <t>ネンレイ</t>
    </rPh>
    <rPh sb="2" eb="4">
      <t>クブン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</si>
  <si>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</si>
  <si>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</si>
  <si>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</si>
  <si>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</si>
  <si>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５０Ｍ</t>
    <phoneticPr fontId="1"/>
  </si>
  <si>
    <t>１００Ｍ</t>
    <phoneticPr fontId="1"/>
  </si>
  <si>
    <t>２００Ｍ</t>
    <phoneticPr fontId="1"/>
  </si>
  <si>
    <t>自由形</t>
    <rPh sb="0" eb="3">
      <t>ジユウガタ</t>
    </rPh>
    <phoneticPr fontId="1"/>
  </si>
  <si>
    <t>平泳ぎ</t>
    <rPh sb="0" eb="2">
      <t>ヒラオヨ</t>
    </rPh>
    <phoneticPr fontId="1"/>
  </si>
  <si>
    <t>背泳ぎ</t>
    <rPh sb="0" eb="2">
      <t>セオヨ</t>
    </rPh>
    <phoneticPr fontId="1"/>
  </si>
  <si>
    <t>ﾊﾞﾀﾌﾗｲ</t>
    <phoneticPr fontId="1"/>
  </si>
  <si>
    <t>個人ﾒﾄﾞﾚｰ</t>
    <rPh sb="0" eb="2">
      <t>コジン</t>
    </rPh>
    <phoneticPr fontId="1"/>
  </si>
  <si>
    <t>中学生</t>
    <rPh sb="0" eb="2">
      <t>チュウガク</t>
    </rPh>
    <rPh sb="2" eb="3">
      <t>セイ</t>
    </rPh>
    <phoneticPr fontId="1"/>
  </si>
  <si>
    <t>高校生</t>
    <rPh sb="0" eb="3">
      <t>コウコウセイ</t>
    </rPh>
    <phoneticPr fontId="1"/>
  </si>
  <si>
    <t>一般(1)</t>
    <rPh sb="0" eb="2">
      <t>イッパン</t>
    </rPh>
    <phoneticPr fontId="1"/>
  </si>
  <si>
    <t>一般(2)</t>
    <rPh sb="0" eb="2">
      <t>イッパン</t>
    </rPh>
    <phoneticPr fontId="1"/>
  </si>
  <si>
    <t>一般(3)</t>
    <rPh sb="0" eb="2">
      <t>イッパン</t>
    </rPh>
    <phoneticPr fontId="1"/>
  </si>
  <si>
    <t>一般(4)</t>
    <rPh sb="0" eb="2">
      <t>イッパン</t>
    </rPh>
    <phoneticPr fontId="1"/>
  </si>
  <si>
    <t>区分</t>
    <rPh sb="0" eb="2">
      <t>クブン</t>
    </rPh>
    <phoneticPr fontId="1"/>
  </si>
  <si>
    <t>氏　名</t>
    <rPh sb="0" eb="1">
      <t>シ</t>
    </rPh>
    <rPh sb="2" eb="3">
      <t>メイ</t>
    </rPh>
    <phoneticPr fontId="1"/>
  </si>
  <si>
    <t>港区水泳大会参加申込用紙</t>
    <rPh sb="0" eb="2">
      <t>ミナトク</t>
    </rPh>
    <rPh sb="2" eb="4">
      <t>スイエイ</t>
    </rPh>
    <rPh sb="4" eb="6">
      <t>タイカイ</t>
    </rPh>
    <rPh sb="6" eb="8">
      <t>サンカ</t>
    </rPh>
    <rPh sb="8" eb="10">
      <t>モウシコミ</t>
    </rPh>
    <rPh sb="10" eb="12">
      <t>ヨウシ</t>
    </rPh>
    <phoneticPr fontId="1"/>
  </si>
  <si>
    <t>チーム名：</t>
    <rPh sb="3" eb="4">
      <t>メイ</t>
    </rPh>
    <phoneticPr fontId="1"/>
  </si>
  <si>
    <t>代表者：</t>
    <rPh sb="0" eb="3">
      <t>ダイヒョウシャ</t>
    </rPh>
    <phoneticPr fontId="1"/>
  </si>
  <si>
    <t>電話：</t>
    <rPh sb="0" eb="2">
      <t>デンワ</t>
    </rPh>
    <phoneticPr fontId="1"/>
  </si>
  <si>
    <t>種目</t>
    <phoneticPr fontId="1"/>
  </si>
  <si>
    <t>距離</t>
    <phoneticPr fontId="1"/>
  </si>
  <si>
    <t>１．個人で申し込みの方は、チーム名に”個人”と記入して下さい</t>
    <phoneticPr fontId="1"/>
  </si>
  <si>
    <t>２．一般の年齢区分は次の通りです</t>
    <phoneticPr fontId="1"/>
  </si>
  <si>
    <t>申込用紙、記入の注意事項</t>
    <rPh sb="0" eb="2">
      <t>モウシコミ</t>
    </rPh>
    <rPh sb="2" eb="4">
      <t>ヨウシ</t>
    </rPh>
    <rPh sb="5" eb="7">
      <t>キニュウ</t>
    </rPh>
    <rPh sb="8" eb="10">
      <t>チュウイ</t>
    </rPh>
    <rPh sb="10" eb="12">
      <t>ジコウ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</si>
  <si>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</si>
  <si>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</si>
  <si>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メドレーリレー</t>
    <phoneticPr fontId="1"/>
  </si>
  <si>
    <t>フリーリレー</t>
    <phoneticPr fontId="1"/>
  </si>
  <si>
    <t>メドレーリレー</t>
  </si>
  <si>
    <t>フリーリレー</t>
  </si>
  <si>
    <t>フリーリレー</t>
    <phoneticPr fontId="1"/>
  </si>
  <si>
    <t>-</t>
    <phoneticPr fontId="1"/>
  </si>
  <si>
    <t>２００Ｍ</t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</si>
  <si>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</si>
  <si>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</si>
  <si>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</si>
  <si>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一般219以下</t>
    <rPh sb="0" eb="2">
      <t>イッパン</t>
    </rPh>
    <rPh sb="5" eb="7">
      <t>イカ</t>
    </rPh>
    <phoneticPr fontId="1"/>
  </si>
  <si>
    <t>一般220以上</t>
    <rPh sb="0" eb="2">
      <t>イッパン</t>
    </rPh>
    <rPh sb="5" eb="7">
      <t>イジョウ</t>
    </rPh>
    <phoneticPr fontId="1"/>
  </si>
  <si>
    <t>４．距離は、５０M、１００M、２００M　から選んで記入してください。</t>
    <phoneticPr fontId="1"/>
  </si>
  <si>
    <t>港 区 民 水 泳 競 技 大 会</t>
  </si>
  <si>
    <t>女子</t>
    <rPh sb="0" eb="2">
      <t>ジョシ</t>
    </rPh>
    <phoneticPr fontId="1"/>
  </si>
  <si>
    <t>男子</t>
    <rPh sb="0" eb="2">
      <t>ダンシ</t>
    </rPh>
    <phoneticPr fontId="1"/>
  </si>
  <si>
    <t>メドレーリレー</t>
    <phoneticPr fontId="1"/>
  </si>
  <si>
    <t>フリーリレー</t>
    <phoneticPr fontId="1"/>
  </si>
  <si>
    <t>ふりがな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</si>
  <si>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</si>
  <si>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</si>
  <si>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第２泳者</t>
    <rPh sb="0" eb="1">
      <t>ダイ</t>
    </rPh>
    <rPh sb="2" eb="4">
      <t>エイシャ</t>
    </rPh>
    <phoneticPr fontId="1"/>
  </si>
  <si>
    <t>第１泳者</t>
    <rPh sb="0" eb="1">
      <t>ダイ</t>
    </rPh>
    <rPh sb="2" eb="4">
      <t>エイシャ</t>
    </rPh>
    <phoneticPr fontId="1"/>
  </si>
  <si>
    <t>第３泳者</t>
    <rPh sb="0" eb="1">
      <t>ダイ</t>
    </rPh>
    <rPh sb="2" eb="4">
      <t>エイシャ</t>
    </rPh>
    <phoneticPr fontId="1"/>
  </si>
  <si>
    <t>第４泳者</t>
    <rPh sb="0" eb="1">
      <t>ダイ</t>
    </rPh>
    <rPh sb="2" eb="4">
      <t>エイシャ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</si>
  <si>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</si>
  <si>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</si>
  <si>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一般219歳以下</t>
    <rPh sb="0" eb="2">
      <t>イッパン</t>
    </rPh>
    <rPh sb="5" eb="6">
      <t>サイ</t>
    </rPh>
    <rPh sb="6" eb="8">
      <t>イカ</t>
    </rPh>
    <phoneticPr fontId="1"/>
  </si>
  <si>
    <t>一般220歳以上</t>
    <rPh sb="0" eb="2">
      <t>イッパン</t>
    </rPh>
    <rPh sb="5" eb="6">
      <t>サイ</t>
    </rPh>
    <rPh sb="6" eb="8">
      <t>イジョウ</t>
    </rPh>
    <phoneticPr fontId="1"/>
  </si>
  <si>
    <t>チーム名：</t>
    <phoneticPr fontId="1"/>
  </si>
  <si>
    <r>
      <t>　　　年　　月　　日　記載責任者</t>
    </r>
    <r>
      <rPr>
        <u/>
        <sz val="11"/>
        <color theme="1"/>
        <rFont val="ＭＳ 明朝"/>
        <family val="1"/>
        <charset val="128"/>
      </rPr>
      <t>　　　　　　　　　　　　</t>
    </r>
    <rPh sb="3" eb="4">
      <t>ネン</t>
    </rPh>
    <rPh sb="6" eb="7">
      <t>ツキ</t>
    </rPh>
    <rPh sb="9" eb="10">
      <t>ヒ</t>
    </rPh>
    <phoneticPr fontId="1"/>
  </si>
  <si>
    <t>港　いちろう</t>
    <rPh sb="0" eb="1">
      <t>ミナト</t>
    </rPh>
    <phoneticPr fontId="1"/>
  </si>
  <si>
    <t>ミナト　イチロウ</t>
    <phoneticPr fontId="1"/>
  </si>
  <si>
    <t>５０Ｍ</t>
  </si>
  <si>
    <t>東京　花子</t>
    <rPh sb="0" eb="2">
      <t>トウキョウ</t>
    </rPh>
    <rPh sb="3" eb="5">
      <t>ハナコ</t>
    </rPh>
    <phoneticPr fontId="1"/>
  </si>
  <si>
    <t>東京　太郎</t>
    <rPh sb="0" eb="2">
      <t>トウキョウ</t>
    </rPh>
    <rPh sb="3" eb="5">
      <t>タロウ</t>
    </rPh>
    <phoneticPr fontId="1"/>
  </si>
  <si>
    <t>トウキョウ　ハナコ</t>
    <phoneticPr fontId="1"/>
  </si>
  <si>
    <t>トウキョウ　タロウ</t>
    <phoneticPr fontId="1"/>
  </si>
  <si>
    <t>個人</t>
    <rPh sb="0" eb="2">
      <t>コジン</t>
    </rPh>
    <phoneticPr fontId="1"/>
  </si>
  <si>
    <t>住所：</t>
    <rPh sb="0" eb="2">
      <t>ジュウショ</t>
    </rPh>
    <phoneticPr fontId="1"/>
  </si>
  <si>
    <t>港区○□1-2-3</t>
    <rPh sb="0" eb="2">
      <t>ミナトク</t>
    </rPh>
    <phoneticPr fontId="1"/>
  </si>
  <si>
    <t>090-1234-5678</t>
    <phoneticPr fontId="1"/>
  </si>
  <si>
    <t>エントリータイム</t>
    <phoneticPr fontId="1"/>
  </si>
  <si>
    <t>エントリータイム</t>
    <phoneticPr fontId="1"/>
  </si>
  <si>
    <t>一般（５）　７５才以上</t>
    <phoneticPr fontId="1"/>
  </si>
  <si>
    <t>一般（１）　２９歳以下</t>
    <rPh sb="0" eb="2">
      <t>イッパン</t>
    </rPh>
    <rPh sb="8" eb="9">
      <t>サイ</t>
    </rPh>
    <phoneticPr fontId="1"/>
  </si>
  <si>
    <t>一般（２）　３０～４４歳</t>
    <rPh sb="11" eb="12">
      <t>サイ</t>
    </rPh>
    <phoneticPr fontId="1"/>
  </si>
  <si>
    <t>一般（３）　４５～５９歳</t>
    <rPh sb="11" eb="12">
      <t>サイ</t>
    </rPh>
    <phoneticPr fontId="1"/>
  </si>
  <si>
    <t>一般（４）　６０歳～74歳以下</t>
    <rPh sb="8" eb="9">
      <t>サイ</t>
    </rPh>
    <rPh sb="12" eb="15">
      <t>サイイカ</t>
    </rPh>
    <phoneticPr fontId="1"/>
  </si>
  <si>
    <t>×2000円</t>
    <rPh sb="5" eb="6">
      <t>エン</t>
    </rPh>
    <phoneticPr fontId="1"/>
  </si>
  <si>
    <t>一般(5)</t>
    <rPh sb="0" eb="2">
      <t>イッパン</t>
    </rPh>
    <phoneticPr fontId="1"/>
  </si>
  <si>
    <t>一般(3)オープン</t>
    <rPh sb="0" eb="2">
      <t>イッパン</t>
    </rPh>
    <phoneticPr fontId="1"/>
  </si>
  <si>
    <t>一般(4)オープン</t>
    <rPh sb="0" eb="2">
      <t>イッパン</t>
    </rPh>
    <phoneticPr fontId="1"/>
  </si>
  <si>
    <t>一般(5)オープン</t>
    <rPh sb="0" eb="2">
      <t>イッパン</t>
    </rPh>
    <phoneticPr fontId="1"/>
  </si>
  <si>
    <t>５．１種目１行毎作成すること。一人が複数種目申込む場合は行を変え作成する。</t>
    <phoneticPr fontId="1"/>
  </si>
  <si>
    <t>港　いちたろう</t>
    <rPh sb="0" eb="1">
      <t>ミナト</t>
    </rPh>
    <phoneticPr fontId="1"/>
  </si>
  <si>
    <t>ミナト　イチタロウ</t>
    <phoneticPr fontId="1"/>
  </si>
  <si>
    <t>１００Ｍ</t>
  </si>
  <si>
    <t>７.エントリータイムは必ず記入してください。</t>
    <rPh sb="11" eb="12">
      <t>カナラ</t>
    </rPh>
    <rPh sb="13" eb="15">
      <t>キニュウ</t>
    </rPh>
    <phoneticPr fontId="1"/>
  </si>
  <si>
    <t>個人(小/中/高生)申込数</t>
    <rPh sb="0" eb="2">
      <t>コジン</t>
    </rPh>
    <rPh sb="3" eb="4">
      <t>ショウ</t>
    </rPh>
    <rPh sb="5" eb="6">
      <t>ナカ</t>
    </rPh>
    <rPh sb="7" eb="8">
      <t>コウ</t>
    </rPh>
    <rPh sb="8" eb="9">
      <t>セイ</t>
    </rPh>
    <rPh sb="10" eb="12">
      <t>モウシコミ</t>
    </rPh>
    <rPh sb="12" eb="13">
      <t>スウ</t>
    </rPh>
    <phoneticPr fontId="1"/>
  </si>
  <si>
    <t>個人(一般)申込数</t>
    <rPh sb="0" eb="2">
      <t>コジン</t>
    </rPh>
    <rPh sb="3" eb="5">
      <t>イッパン</t>
    </rPh>
    <rPh sb="6" eb="8">
      <t>モウシコミ</t>
    </rPh>
    <rPh sb="8" eb="9">
      <t>スウ</t>
    </rPh>
    <phoneticPr fontId="1"/>
  </si>
  <si>
    <t>×700円</t>
    <rPh sb="4" eb="5">
      <t>エン</t>
    </rPh>
    <phoneticPr fontId="1"/>
  </si>
  <si>
    <t>×1000円</t>
    <rPh sb="5" eb="6">
      <t>エン</t>
    </rPh>
    <phoneticPr fontId="1"/>
  </si>
  <si>
    <t>minato@suiei</t>
    <phoneticPr fontId="1"/>
  </si>
  <si>
    <t>　  (家族で申し込みの方は代表者名を記入して下さい)</t>
    <rPh sb="4" eb="6">
      <t>カゾク</t>
    </rPh>
    <rPh sb="7" eb="8">
      <t>モウ</t>
    </rPh>
    <rPh sb="9" eb="10">
      <t>コ</t>
    </rPh>
    <rPh sb="12" eb="13">
      <t>カタ</t>
    </rPh>
    <rPh sb="14" eb="18">
      <t>ダイヒョウシャメイ</t>
    </rPh>
    <rPh sb="19" eb="21">
      <t>キニュウ</t>
    </rPh>
    <rPh sb="23" eb="24">
      <t>クダ</t>
    </rPh>
    <phoneticPr fontId="1"/>
  </si>
  <si>
    <t>Mail:</t>
    <phoneticPr fontId="1"/>
  </si>
  <si>
    <t>　　　【棄権票】　※　召　集　所　に　提　出</t>
  </si>
  <si>
    <t>　　　　　所属チーム名　　　　　　　　　　　　　　　</t>
  </si>
  <si>
    <t>　　※プログラムの記載にならって記入する事。</t>
    <phoneticPr fontId="1"/>
  </si>
  <si>
    <t>記載責任者(　　　　　　　　　)</t>
    <rPh sb="0" eb="2">
      <t>キサイ</t>
    </rPh>
    <rPh sb="2" eb="5">
      <t>セキニンシャ</t>
    </rPh>
    <phoneticPr fontId="1"/>
  </si>
  <si>
    <t>Ｐページ</t>
  </si>
  <si>
    <t>ＮＯ</t>
  </si>
  <si>
    <t>性別</t>
  </si>
  <si>
    <t>区　分</t>
  </si>
  <si>
    <t>種目</t>
  </si>
  <si>
    <t>組　コース</t>
  </si>
  <si>
    <t>男・女</t>
  </si>
  <si>
    <r>
      <rPr>
        <sz val="8"/>
        <color theme="1"/>
        <rFont val="游ゴシック"/>
        <family val="3"/>
        <charset val="128"/>
        <scheme val="minor"/>
      </rPr>
      <t>　　　組</t>
    </r>
    <r>
      <rPr>
        <sz val="11"/>
        <color theme="1"/>
        <rFont val="游ゴシック"/>
        <family val="2"/>
        <charset val="128"/>
        <scheme val="minor"/>
      </rPr>
      <t>　　　</t>
    </r>
    <r>
      <rPr>
        <sz val="8"/>
        <color theme="1"/>
        <rFont val="游ゴシック"/>
        <family val="3"/>
        <charset val="128"/>
        <scheme val="minor"/>
      </rPr>
      <t>コース</t>
    </r>
    <phoneticPr fontId="1"/>
  </si>
  <si>
    <t>キ　　リ　　ト　　リ</t>
  </si>
  <si>
    <t>　　　【訂正票】　※　召　集　所　に　提　出</t>
    <rPh sb="4" eb="7">
      <t>テイセイヒョウ</t>
    </rPh>
    <phoneticPr fontId="1"/>
  </si>
  <si>
    <t>３．種目は自由形、平泳ぎ、背泳ぎ、ﾊﾞﾀﾌﾗｲ、個人ﾒﾄﾞﾚｰ　から選んで記入してください。</t>
    <phoneticPr fontId="1"/>
  </si>
  <si>
    <t>氏名
フリガナ</t>
    <phoneticPr fontId="1"/>
  </si>
  <si>
    <t>プログラムNO.</t>
  </si>
  <si>
    <t>組　</t>
    <rPh sb="0" eb="1">
      <t>クミ</t>
    </rPh>
    <phoneticPr fontId="1"/>
  </si>
  <si>
    <t>レーン</t>
  </si>
  <si>
    <t>■メンバーが変更になる場合は大会当日再提出してください</t>
    <rPh sb="6" eb="8">
      <t>ヘンコウ</t>
    </rPh>
    <rPh sb="11" eb="13">
      <t>バアイ</t>
    </rPh>
    <rPh sb="14" eb="16">
      <t>タイカイ</t>
    </rPh>
    <rPh sb="16" eb="18">
      <t>トウジツ</t>
    </rPh>
    <rPh sb="18" eb="21">
      <t>サイテイシュツ</t>
    </rPh>
    <phoneticPr fontId="1"/>
  </si>
  <si>
    <t>1) 女子50ｍ背泳ぎ  9:30~</t>
    <phoneticPr fontId="1"/>
  </si>
  <si>
    <t>小中高生</t>
    <rPh sb="0" eb="1">
      <t>ショウ</t>
    </rPh>
    <rPh sb="1" eb="2">
      <t>チュウ</t>
    </rPh>
    <rPh sb="2" eb="3">
      <t>コウ</t>
    </rPh>
    <rPh sb="3" eb="4">
      <t>セイ</t>
    </rPh>
    <phoneticPr fontId="1"/>
  </si>
  <si>
    <t>13) 女子200ｍ個人メドレー</t>
    <phoneticPr fontId="1"/>
  </si>
  <si>
    <t>中高生、一般</t>
    <rPh sb="0" eb="1">
      <t>チュウ</t>
    </rPh>
    <rPh sb="1" eb="2">
      <t>コウ</t>
    </rPh>
    <rPh sb="2" eb="3">
      <t>セイ</t>
    </rPh>
    <rPh sb="4" eb="6">
      <t>イッパン</t>
    </rPh>
    <phoneticPr fontId="1"/>
  </si>
  <si>
    <t>23) 女子50ｍ背泳ぎ</t>
    <phoneticPr fontId="1"/>
  </si>
  <si>
    <t>一般</t>
    <rPh sb="0" eb="2">
      <t>イッパン</t>
    </rPh>
    <phoneticPr fontId="1"/>
  </si>
  <si>
    <t>2) 男子50ｍ背泳ぎ</t>
    <phoneticPr fontId="1"/>
  </si>
  <si>
    <t>14) 男子200ｍ個人メドレー</t>
    <phoneticPr fontId="1"/>
  </si>
  <si>
    <t>24) 男子50ｍ背泳ぎ</t>
    <phoneticPr fontId="1"/>
  </si>
  <si>
    <t xml:space="preserve">3) 女子50ｍ平泳ぎ </t>
    <phoneticPr fontId="1"/>
  </si>
  <si>
    <t>15) 女子100ｍ背泳ぎ</t>
    <phoneticPr fontId="1"/>
  </si>
  <si>
    <t xml:space="preserve">25) 女子50ｍ平泳ぎ </t>
    <phoneticPr fontId="1"/>
  </si>
  <si>
    <t>4) 男子50ｍ平泳ぎ</t>
    <phoneticPr fontId="1"/>
  </si>
  <si>
    <t>16) 男子100ｍ背泳ぎ</t>
    <phoneticPr fontId="1"/>
  </si>
  <si>
    <t>26) 男子50ｍ平泳ぎ</t>
    <phoneticPr fontId="1"/>
  </si>
  <si>
    <t>5）女子200ｍﾌﾘｰﾘﾚｰ</t>
    <phoneticPr fontId="1"/>
  </si>
  <si>
    <t>17) 女子100ｍ平泳ぎ</t>
    <phoneticPr fontId="1"/>
  </si>
  <si>
    <t>27）女子200ｍﾌﾘｰﾘﾚｰ</t>
    <phoneticPr fontId="1"/>
  </si>
  <si>
    <t>6）男子200ｍﾌﾘｰﾘﾚｰ</t>
    <phoneticPr fontId="1"/>
  </si>
  <si>
    <t>18) 男子100ｍ平泳ぎ</t>
    <phoneticPr fontId="1"/>
  </si>
  <si>
    <t>28）男子200ｍﾌﾘｰﾘﾚｰ</t>
    <phoneticPr fontId="1"/>
  </si>
  <si>
    <t>7) 女子50ｍバタフライ</t>
    <phoneticPr fontId="1"/>
  </si>
  <si>
    <t>19）女子100ｍバタフライ</t>
    <phoneticPr fontId="1"/>
  </si>
  <si>
    <t>29) 女子50ｍバタフライ</t>
    <phoneticPr fontId="1"/>
  </si>
  <si>
    <t>8) 男子50ｍバタフライ</t>
    <phoneticPr fontId="1"/>
  </si>
  <si>
    <t>20）男子100ｍバタフライ</t>
    <phoneticPr fontId="1"/>
  </si>
  <si>
    <t>30) 男子50ｍバタフライ</t>
    <phoneticPr fontId="1"/>
  </si>
  <si>
    <t>9) 女子50ｍ自由形</t>
    <phoneticPr fontId="1"/>
  </si>
  <si>
    <t>21) 女子100ｍ自由形</t>
    <phoneticPr fontId="1"/>
  </si>
  <si>
    <t>31) 女子50ｍ自由形</t>
    <phoneticPr fontId="1"/>
  </si>
  <si>
    <t>10) 男子50ｍ自由形</t>
    <phoneticPr fontId="1"/>
  </si>
  <si>
    <t>22）男子100ｍ自由形</t>
    <phoneticPr fontId="1"/>
  </si>
  <si>
    <t>32) 男子50ｍ自由形</t>
    <phoneticPr fontId="1"/>
  </si>
  <si>
    <t>11）女子200ｍﾒﾄﾞﾚｰﾘﾚｰ</t>
    <phoneticPr fontId="1"/>
  </si>
  <si>
    <t>33）女子200ｍﾒﾄﾞﾚｰﾘﾚｰ</t>
    <phoneticPr fontId="1"/>
  </si>
  <si>
    <t>12）男子200ｍﾒﾄﾞﾚｰﾘﾚｰ</t>
    <phoneticPr fontId="1"/>
  </si>
  <si>
    <t>34）男子200ｍﾒﾄﾞﾚｰﾘﾚｰ</t>
    <phoneticPr fontId="1"/>
  </si>
  <si>
    <t>1)~12)小学生終了13:00頃</t>
    <rPh sb="6" eb="9">
      <t>ショウガクセイ</t>
    </rPh>
    <rPh sb="9" eb="11">
      <t>シュウリョウ</t>
    </rPh>
    <rPh sb="16" eb="17">
      <t>ゴロ</t>
    </rPh>
    <phoneticPr fontId="1"/>
  </si>
  <si>
    <t>1)~22)中高生終了14:30頃</t>
    <rPh sb="6" eb="7">
      <t>チュウ</t>
    </rPh>
    <rPh sb="9" eb="11">
      <t>シュウリョウ</t>
    </rPh>
    <rPh sb="16" eb="17">
      <t>ゴロ</t>
    </rPh>
    <phoneticPr fontId="1"/>
  </si>
  <si>
    <t>13~34)一般終了16時頃</t>
    <rPh sb="6" eb="8">
      <t>イッパン</t>
    </rPh>
    <rPh sb="8" eb="10">
      <t>シュウリョウ</t>
    </rPh>
    <rPh sb="12" eb="13">
      <t>ジ</t>
    </rPh>
    <rPh sb="13" eb="14">
      <t>ゴロ</t>
    </rPh>
    <phoneticPr fontId="1"/>
  </si>
  <si>
    <t>■申し込みの段階では以下入力・記入不要</t>
    <rPh sb="1" eb="2">
      <t>モウ</t>
    </rPh>
    <rPh sb="3" eb="4">
      <t>コ</t>
    </rPh>
    <rPh sb="6" eb="8">
      <t>ダンカイ</t>
    </rPh>
    <rPh sb="10" eb="12">
      <t>イカ</t>
    </rPh>
    <rPh sb="12" eb="14">
      <t>ニュウリョク</t>
    </rPh>
    <rPh sb="15" eb="17">
      <t>キニュウ</t>
    </rPh>
    <rPh sb="17" eb="19">
      <t>フヨウ</t>
    </rPh>
    <phoneticPr fontId="1"/>
  </si>
  <si>
    <t>６．氏名・フリガナ・性別・年齢、メールアドレス等必ずすべてご記入ください。</t>
    <rPh sb="2" eb="4">
      <t>シメイ</t>
    </rPh>
    <rPh sb="10" eb="12">
      <t>セイベツ</t>
    </rPh>
    <rPh sb="13" eb="15">
      <t>ネンレイ</t>
    </rPh>
    <rPh sb="23" eb="24">
      <t>トウ</t>
    </rPh>
    <rPh sb="24" eb="25">
      <t>カナラ</t>
    </rPh>
    <rPh sb="30" eb="32">
      <t>キニュウ</t>
    </rPh>
    <phoneticPr fontId="1"/>
  </si>
  <si>
    <t>090-1234-5678</t>
  </si>
  <si>
    <t>個人申込数</t>
    <rPh sb="0" eb="2">
      <t>コジン</t>
    </rPh>
    <rPh sb="2" eb="4">
      <t>モウシコミ</t>
    </rPh>
    <rPh sb="4" eb="5">
      <t>スウ</t>
    </rPh>
    <phoneticPr fontId="1"/>
  </si>
  <si>
    <t>性</t>
    <rPh sb="0" eb="1">
      <t>セイ</t>
    </rPh>
    <phoneticPr fontId="1"/>
  </si>
  <si>
    <t>リレー種目</t>
    <rPh sb="3" eb="5">
      <t>シュモク</t>
    </rPh>
    <phoneticPr fontId="1"/>
  </si>
  <si>
    <t>小学低学年</t>
    <rPh sb="0" eb="2">
      <t>ショウガク</t>
    </rPh>
    <rPh sb="2" eb="5">
      <t>テイガクネン</t>
    </rPh>
    <phoneticPr fontId="1"/>
  </si>
  <si>
    <t>小学高学年</t>
    <rPh sb="0" eb="2">
      <t>ショウガク</t>
    </rPh>
    <rPh sb="2" eb="5">
      <t>コウガクネン</t>
    </rPh>
    <phoneticPr fontId="1"/>
  </si>
  <si>
    <t>小学生低学年</t>
    <rPh sb="0" eb="3">
      <t>ショウガクセイ</t>
    </rPh>
    <rPh sb="3" eb="6">
      <t>テイガクネン</t>
    </rPh>
    <phoneticPr fontId="1"/>
  </si>
  <si>
    <t>小学生高学年</t>
    <rPh sb="0" eb="3">
      <t>ショウガクセイ</t>
    </rPh>
    <rPh sb="3" eb="4">
      <t>コウ</t>
    </rPh>
    <rPh sb="4" eb="6">
      <t>ガクネン</t>
    </rPh>
    <phoneticPr fontId="1"/>
  </si>
  <si>
    <t>高校生</t>
    <rPh sb="0" eb="2">
      <t>コウコウ</t>
    </rPh>
    <rPh sb="2" eb="3">
      <t>セイ</t>
    </rPh>
    <phoneticPr fontId="1"/>
  </si>
  <si>
    <t>一般（３）　オープン　４５～５９歳</t>
    <rPh sb="16" eb="17">
      <t>サイ</t>
    </rPh>
    <phoneticPr fontId="1"/>
  </si>
  <si>
    <t>一般（４）　オープン　６０歳～７４歳以下</t>
    <rPh sb="13" eb="14">
      <t>サイ</t>
    </rPh>
    <rPh sb="17" eb="20">
      <t>サイイカ</t>
    </rPh>
    <phoneticPr fontId="1"/>
  </si>
  <si>
    <t>一般（５）　オープン　７５才以上</t>
    <phoneticPr fontId="1"/>
  </si>
  <si>
    <t>チーム名</t>
    <rPh sb="3" eb="4">
      <t>メイ</t>
    </rPh>
    <phoneticPr fontId="1"/>
  </si>
  <si>
    <t>※区分・性別・種目に〇印を挿入または記入してください</t>
    <rPh sb="1" eb="3">
      <t>クブン</t>
    </rPh>
    <rPh sb="4" eb="6">
      <t>セイベツ</t>
    </rPh>
    <rPh sb="7" eb="9">
      <t>シュモク</t>
    </rPh>
    <rPh sb="11" eb="12">
      <t>シルシ</t>
    </rPh>
    <rPh sb="13" eb="15">
      <t>ソウニュウ</t>
    </rPh>
    <rPh sb="18" eb="20">
      <t>キニュウ</t>
    </rPh>
    <phoneticPr fontId="1"/>
  </si>
  <si>
    <t>港区水泳協会</t>
    <rPh sb="0" eb="2">
      <t>ミナトク</t>
    </rPh>
    <rPh sb="2" eb="6">
      <t>スイエイキョウカイ</t>
    </rPh>
    <phoneticPr fontId="1"/>
  </si>
  <si>
    <t>みなとたろう</t>
    <phoneticPr fontId="1"/>
  </si>
  <si>
    <t>港区水泳協会A</t>
    <rPh sb="0" eb="2">
      <t>ミナトク</t>
    </rPh>
    <rPh sb="2" eb="6">
      <t>スイエイキョウカイ</t>
    </rPh>
    <phoneticPr fontId="1"/>
  </si>
  <si>
    <t>港区水泳協会B</t>
    <rPh sb="0" eb="2">
      <t>ミナトク</t>
    </rPh>
    <rPh sb="2" eb="6">
      <t>スイエイキョウカイ</t>
    </rPh>
    <phoneticPr fontId="1"/>
  </si>
  <si>
    <t>港小学校</t>
    <rPh sb="0" eb="1">
      <t>ミナト</t>
    </rPh>
    <rPh sb="1" eb="4">
      <t>ショウガッコウ</t>
    </rPh>
    <phoneticPr fontId="1"/>
  </si>
  <si>
    <t>リレーオーダーは当日提出</t>
    <rPh sb="8" eb="12">
      <t>トウジツテイシュツ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</si>
</sst>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&quot;分&quot;"/>
    <numFmt numFmtId="177" formatCode="#&quot;秒&quot;"/>
    <numFmt numFmtId="178" formatCode="00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2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2" borderId="4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3" fillId="0" borderId="4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5" fontId="5" fillId="0" borderId="4" xfId="0" applyNumberFormat="1" applyFont="1" applyBorder="1">
      <alignment vertical="center"/>
    </xf>
    <xf numFmtId="5" fontId="5" fillId="0" borderId="0" xfId="0" applyNumberFormat="1" applyFont="1">
      <alignment vertical="center"/>
    </xf>
    <xf numFmtId="5" fontId="2" fillId="0" borderId="0" xfId="0" applyNumberFormat="1" applyFont="1">
      <alignment vertical="center"/>
    </xf>
    <xf numFmtId="5" fontId="3" fillId="0" borderId="4" xfId="0" applyNumberFormat="1" applyFont="1" applyBorder="1">
      <alignment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2" borderId="4" xfId="0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3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0" fillId="0" borderId="1" xfId="0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2" fillId="0" borderId="3" xfId="0" applyFont="1" applyBorder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 applyAlignment="1">
      <alignment horizontal="left" vertical="center"/>
    </xf>
    <xf numFmtId="176" fontId="2" fillId="0" borderId="27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8" fontId="2" fillId="0" borderId="28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3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2" fillId="0" borderId="3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2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21" fontId="2" fillId="0" borderId="2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nato@suiei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3"/>
  <sheetViews>
    <sheetView tabSelected="1" zoomScaleNormal="100" workbookViewId="0">
      <selection activeCell="C18" sqref="C18"/>
    </sheetView>
  </sheetViews>
  <sheetFormatPr defaultColWidth="9" defaultRowHeight="13.5"/>
  <cols>
    <col min="1" max="1" width="4.25" style="1" customWidth="1"/>
    <col min="2" max="9" width="9" style="1"/>
    <col min="10" max="10" width="2.75" style="1" customWidth="1"/>
    <col min="11" max="11" width="23.375" style="1" customWidth="1"/>
    <col min="12" max="12" width="9.375" style="1" customWidth="1"/>
    <col min="13" max="13" width="1.75" style="1" customWidth="1"/>
    <col min="14" max="14" width="23.375" style="1" customWidth="1"/>
    <col min="15" max="15" width="12.75" style="1" customWidth="1"/>
    <col min="16" max="16" width="1.25" style="1" customWidth="1"/>
    <col min="17" max="17" width="23.375" style="1" customWidth="1"/>
    <col min="18" max="18" width="8.25" style="1" customWidth="1"/>
    <col min="19" max="16384" width="9" style="1"/>
  </cols>
  <sheetData>
    <row r="1" spans="2:3" ht="37.5" customHeight="1">
      <c r="B1" s="44" t="s">
        <v>32</v>
      </c>
    </row>
    <row r="2" spans="2:3" ht="20.100000000000001" customHeight="1"/>
    <row r="3" spans="2:3" ht="20.100000000000001" customHeight="1">
      <c r="B3" s="1" t="s">
        <v>30</v>
      </c>
    </row>
    <row r="4" spans="2:3" ht="20.100000000000001" customHeight="1">
      <c r="B4" s="1" t="s">
        <v>99</v>
      </c>
    </row>
    <row r="5" spans="2:3" ht="20.100000000000001" customHeight="1"/>
    <row r="6" spans="2:3" ht="20.100000000000001" customHeight="1">
      <c r="B6" s="1" t="s">
        <v>31</v>
      </c>
    </row>
    <row r="7" spans="2:3" ht="20.100000000000001" customHeight="1">
      <c r="C7" s="1" t="s">
        <v>169</v>
      </c>
    </row>
    <row r="8" spans="2:3" ht="20.100000000000001" customHeight="1">
      <c r="C8" s="1" t="s">
        <v>170</v>
      </c>
    </row>
    <row r="9" spans="2:3" ht="20.100000000000001" customHeight="1">
      <c r="C9" s="1" t="s">
        <v>16</v>
      </c>
    </row>
    <row r="10" spans="2:3" ht="20.100000000000001" customHeight="1">
      <c r="C10" s="1" t="s">
        <v>171</v>
      </c>
    </row>
    <row r="11" spans="2:3" ht="20.100000000000001" customHeight="1">
      <c r="C11" s="1" t="s">
        <v>80</v>
      </c>
    </row>
    <row r="12" spans="2:3" ht="20.100000000000001" customHeight="1">
      <c r="C12" s="1" t="s">
        <v>81</v>
      </c>
    </row>
    <row r="13" spans="2:3" ht="20.100000000000001" customHeight="1">
      <c r="C13" s="1" t="s">
        <v>82</v>
      </c>
    </row>
    <row r="14" spans="2:3" ht="20.100000000000001" customHeight="1">
      <c r="C14" s="1" t="s">
        <v>83</v>
      </c>
    </row>
    <row r="15" spans="2:3" ht="20.100000000000001" customHeight="1">
      <c r="C15" s="1" t="s">
        <v>79</v>
      </c>
    </row>
    <row r="16" spans="2:3" ht="20.100000000000001" customHeight="1">
      <c r="C16" s="1" t="s">
        <v>172</v>
      </c>
    </row>
    <row r="17" spans="2:18" ht="20.100000000000001" customHeight="1">
      <c r="C17" s="1" t="s">
        <v>173</v>
      </c>
    </row>
    <row r="18" spans="2:18" ht="20.100000000000001" customHeight="1">
      <c r="C18" s="1" t="s">
        <v>174</v>
      </c>
    </row>
    <row r="19" spans="2:18" ht="20.100000000000001" customHeight="1"/>
    <row r="20" spans="2:18" ht="20.100000000000001" customHeight="1">
      <c r="B20" s="1" t="s">
        <v>115</v>
      </c>
      <c r="K20" s="59" t="s">
        <v>1</v>
      </c>
      <c r="L20" s="59" t="s">
        <v>22</v>
      </c>
      <c r="M20"/>
      <c r="N20" s="59" t="s">
        <v>1</v>
      </c>
      <c r="O20" s="59" t="s">
        <v>22</v>
      </c>
      <c r="P20"/>
      <c r="Q20" s="59" t="s">
        <v>1</v>
      </c>
      <c r="R20" s="59" t="s">
        <v>22</v>
      </c>
    </row>
    <row r="21" spans="2:18" ht="20.100000000000001" customHeight="1">
      <c r="K21" s="70" t="s">
        <v>121</v>
      </c>
      <c r="L21" s="70" t="s">
        <v>122</v>
      </c>
      <c r="M21"/>
      <c r="N21" s="70" t="s">
        <v>123</v>
      </c>
      <c r="O21" s="70" t="s">
        <v>124</v>
      </c>
      <c r="P21"/>
      <c r="Q21" s="70" t="s">
        <v>125</v>
      </c>
      <c r="R21" s="70" t="s">
        <v>126</v>
      </c>
    </row>
    <row r="22" spans="2:18" ht="20.100000000000001" customHeight="1">
      <c r="B22" s="1" t="s">
        <v>47</v>
      </c>
      <c r="K22" s="71" t="s">
        <v>127</v>
      </c>
      <c r="L22" s="71" t="s">
        <v>122</v>
      </c>
      <c r="M22"/>
      <c r="N22" s="71" t="s">
        <v>128</v>
      </c>
      <c r="O22" s="71" t="s">
        <v>124</v>
      </c>
      <c r="P22"/>
      <c r="Q22" s="71" t="s">
        <v>129</v>
      </c>
      <c r="R22" s="71" t="s">
        <v>126</v>
      </c>
    </row>
    <row r="23" spans="2:18" ht="20.100000000000001" customHeight="1">
      <c r="K23" s="71" t="s">
        <v>130</v>
      </c>
      <c r="L23" s="71" t="s">
        <v>122</v>
      </c>
      <c r="M23"/>
      <c r="N23" s="71" t="s">
        <v>131</v>
      </c>
      <c r="O23" s="71" t="s">
        <v>124</v>
      </c>
      <c r="P23"/>
      <c r="Q23" s="71" t="s">
        <v>132</v>
      </c>
      <c r="R23" s="71" t="s">
        <v>126</v>
      </c>
    </row>
    <row r="24" spans="2:18" ht="20.100000000000001" customHeight="1">
      <c r="B24" s="1" t="s">
        <v>89</v>
      </c>
      <c r="K24" s="71" t="s">
        <v>133</v>
      </c>
      <c r="L24" s="71" t="s">
        <v>122</v>
      </c>
      <c r="M24"/>
      <c r="N24" s="71" t="s">
        <v>134</v>
      </c>
      <c r="O24" s="71" t="s">
        <v>124</v>
      </c>
      <c r="P24"/>
      <c r="Q24" s="71" t="s">
        <v>135</v>
      </c>
      <c r="R24" s="71" t="s">
        <v>126</v>
      </c>
    </row>
    <row r="25" spans="2:18" ht="20.100000000000001" customHeight="1">
      <c r="K25" s="71" t="s">
        <v>136</v>
      </c>
      <c r="L25" s="71" t="s">
        <v>122</v>
      </c>
      <c r="M25"/>
      <c r="N25" s="71" t="s">
        <v>137</v>
      </c>
      <c r="O25" s="71" t="s">
        <v>124</v>
      </c>
      <c r="P25"/>
      <c r="Q25" s="71" t="s">
        <v>138</v>
      </c>
      <c r="R25" s="71" t="s">
        <v>126</v>
      </c>
    </row>
    <row r="26" spans="2:18" ht="20.100000000000001" customHeight="1">
      <c r="B26" s="1" t="s">
        <v>162</v>
      </c>
      <c r="K26" s="71" t="s">
        <v>139</v>
      </c>
      <c r="L26" s="71" t="s">
        <v>122</v>
      </c>
      <c r="M26"/>
      <c r="N26" s="71" t="s">
        <v>140</v>
      </c>
      <c r="O26" s="71" t="s">
        <v>124</v>
      </c>
      <c r="P26"/>
      <c r="Q26" s="71" t="s">
        <v>141</v>
      </c>
      <c r="R26" s="71" t="s">
        <v>126</v>
      </c>
    </row>
    <row r="27" spans="2:18" ht="19.5" customHeight="1">
      <c r="K27" s="71" t="s">
        <v>142</v>
      </c>
      <c r="L27" s="71" t="s">
        <v>122</v>
      </c>
      <c r="M27"/>
      <c r="N27" s="71" t="s">
        <v>143</v>
      </c>
      <c r="O27" s="71" t="s">
        <v>124</v>
      </c>
      <c r="P27"/>
      <c r="Q27" s="71" t="s">
        <v>144</v>
      </c>
      <c r="R27" s="71" t="s">
        <v>126</v>
      </c>
    </row>
    <row r="28" spans="2:18" ht="19.5" customHeight="1">
      <c r="B28" s="1" t="s">
        <v>93</v>
      </c>
      <c r="K28" s="71" t="s">
        <v>145</v>
      </c>
      <c r="L28" s="71" t="s">
        <v>122</v>
      </c>
      <c r="M28"/>
      <c r="N28" s="71" t="s">
        <v>146</v>
      </c>
      <c r="O28" s="71" t="s">
        <v>124</v>
      </c>
      <c r="P28"/>
      <c r="Q28" s="71" t="s">
        <v>147</v>
      </c>
      <c r="R28" s="71" t="s">
        <v>126</v>
      </c>
    </row>
    <row r="29" spans="2:18" ht="18.75">
      <c r="K29" s="71" t="s">
        <v>148</v>
      </c>
      <c r="L29" s="71" t="s">
        <v>122</v>
      </c>
      <c r="M29"/>
      <c r="N29" s="71" t="s">
        <v>149</v>
      </c>
      <c r="O29" s="71" t="s">
        <v>124</v>
      </c>
      <c r="P29"/>
      <c r="Q29" s="71" t="s">
        <v>150</v>
      </c>
      <c r="R29" s="71" t="s">
        <v>126</v>
      </c>
    </row>
    <row r="30" spans="2:18" ht="18.75">
      <c r="K30" s="71" t="s">
        <v>151</v>
      </c>
      <c r="L30" s="71" t="s">
        <v>122</v>
      </c>
      <c r="M30"/>
      <c r="N30" s="71" t="s">
        <v>152</v>
      </c>
      <c r="O30" s="71" t="s">
        <v>124</v>
      </c>
      <c r="P30"/>
      <c r="Q30" s="71" t="s">
        <v>153</v>
      </c>
      <c r="R30" s="71" t="s">
        <v>126</v>
      </c>
    </row>
    <row r="31" spans="2:18" ht="18.75">
      <c r="K31" s="71" t="s">
        <v>154</v>
      </c>
      <c r="L31" s="71" t="s">
        <v>122</v>
      </c>
      <c r="M31"/>
      <c r="N31" s="71"/>
      <c r="O31" s="71"/>
      <c r="P31"/>
      <c r="Q31" s="71" t="s">
        <v>155</v>
      </c>
      <c r="R31" s="71" t="s">
        <v>126</v>
      </c>
    </row>
    <row r="32" spans="2:18" ht="18.75">
      <c r="K32" s="71" t="s">
        <v>156</v>
      </c>
      <c r="L32" s="71" t="s">
        <v>122</v>
      </c>
      <c r="M32"/>
      <c r="N32" s="71"/>
      <c r="O32" s="71"/>
      <c r="P32"/>
      <c r="Q32" s="71" t="s">
        <v>157</v>
      </c>
      <c r="R32" s="71" t="s">
        <v>126</v>
      </c>
    </row>
    <row r="33" spans="11:18" ht="18.75">
      <c r="K33" s="72" t="s">
        <v>158</v>
      </c>
      <c r="L33" s="72"/>
      <c r="M33"/>
      <c r="N33" s="72" t="s">
        <v>159</v>
      </c>
      <c r="O33" s="72"/>
      <c r="P33"/>
      <c r="Q33" s="72" t="s">
        <v>160</v>
      </c>
      <c r="R33" s="72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65C2-4A4A-447A-9CBE-D651109783D6}">
  <sheetPr>
    <tabColor rgb="FFFF0000"/>
  </sheetPr>
  <dimension ref="A1:L34"/>
  <sheetViews>
    <sheetView view="pageBreakPreview" zoomScaleNormal="100" zoomScaleSheetLayoutView="100" workbookViewId="0">
      <pane ySplit="6" topLeftCell="A7" activePane="bottomLeft" state="frozen"/>
      <selection activeCell="B4" sqref="B4"/>
      <selection pane="bottomLeft" activeCell="E7" sqref="E7"/>
    </sheetView>
  </sheetViews>
  <sheetFormatPr defaultColWidth="9" defaultRowHeight="13.5"/>
  <cols>
    <col min="1" max="1" width="4.75" style="1" customWidth="1"/>
    <col min="2" max="3" width="10.625" style="7" customWidth="1"/>
    <col min="4" max="4" width="15.75" style="1" customWidth="1"/>
    <col min="5" max="5" width="4.625" style="1" customWidth="1"/>
    <col min="6" max="6" width="7.5" style="1" customWidth="1"/>
    <col min="7" max="7" width="9" style="1"/>
    <col min="8" max="8" width="9.5" style="1" customWidth="1"/>
    <col min="9" max="9" width="8.125" style="1" customWidth="1"/>
    <col min="10" max="12" width="10.875" style="1" customWidth="1"/>
    <col min="13" max="16384" width="9" style="1"/>
  </cols>
  <sheetData>
    <row r="1" spans="1:12" ht="32.25" customHeight="1">
      <c r="F1" s="2" t="s">
        <v>24</v>
      </c>
    </row>
    <row r="2" spans="1:12" ht="24.75" customHeight="1" thickBot="1">
      <c r="B2" s="14" t="s">
        <v>25</v>
      </c>
      <c r="C2" s="81"/>
      <c r="D2" s="79"/>
      <c r="E2" s="79"/>
      <c r="F2" s="79"/>
      <c r="H2" s="42" t="s">
        <v>74</v>
      </c>
      <c r="I2" s="73"/>
      <c r="J2" s="73"/>
      <c r="K2" s="73"/>
      <c r="L2" s="73"/>
    </row>
    <row r="3" spans="1:12" ht="24.75" customHeight="1" thickTop="1" thickBot="1">
      <c r="B3" s="14" t="s">
        <v>26</v>
      </c>
      <c r="C3" s="81"/>
      <c r="D3" s="79"/>
      <c r="E3" s="79"/>
      <c r="F3" s="79"/>
      <c r="H3" s="42" t="s">
        <v>27</v>
      </c>
      <c r="I3" s="86"/>
      <c r="J3" s="86"/>
      <c r="K3" s="86"/>
      <c r="L3" s="86"/>
    </row>
    <row r="4" spans="1:12" ht="24.75" customHeight="1" thickTop="1" thickBot="1">
      <c r="B4" s="14"/>
      <c r="C4" s="80"/>
      <c r="D4" s="105"/>
      <c r="E4" s="105"/>
      <c r="F4" s="105"/>
      <c r="G4" s="97"/>
      <c r="H4" s="42" t="s">
        <v>100</v>
      </c>
      <c r="I4" s="86"/>
      <c r="J4" s="86"/>
      <c r="K4" s="86"/>
      <c r="L4" s="86"/>
    </row>
    <row r="5" spans="1:12" ht="11.25" customHeight="1" thickTop="1"/>
    <row r="6" spans="1:12" ht="29.25" customHeight="1">
      <c r="B6" s="6" t="s">
        <v>165</v>
      </c>
      <c r="C6" s="3" t="s">
        <v>55</v>
      </c>
      <c r="D6" s="3" t="s">
        <v>0</v>
      </c>
      <c r="E6" s="3" t="s">
        <v>5</v>
      </c>
      <c r="F6" s="3" t="s">
        <v>4</v>
      </c>
      <c r="G6" s="4" t="s">
        <v>3</v>
      </c>
      <c r="H6" s="3" t="s">
        <v>28</v>
      </c>
      <c r="I6" s="3" t="s">
        <v>29</v>
      </c>
      <c r="J6" s="102" t="s">
        <v>77</v>
      </c>
      <c r="K6" s="101"/>
      <c r="L6" s="103"/>
    </row>
    <row r="7" spans="1:12" ht="29.25" customHeight="1">
      <c r="A7" s="1">
        <v>1</v>
      </c>
      <c r="B7" s="6"/>
      <c r="C7" s="6"/>
      <c r="D7" s="77"/>
      <c r="E7" s="6"/>
      <c r="F7" s="6"/>
      <c r="G7" s="43"/>
      <c r="H7" s="6"/>
      <c r="I7" s="5"/>
      <c r="J7" s="74">
        <v>0</v>
      </c>
      <c r="K7" s="75">
        <v>0</v>
      </c>
      <c r="L7" s="76">
        <v>0</v>
      </c>
    </row>
    <row r="8" spans="1:12" ht="29.25" customHeight="1">
      <c r="A8" s="1">
        <v>2</v>
      </c>
      <c r="B8" s="6"/>
      <c r="C8" s="6"/>
      <c r="D8" s="77"/>
      <c r="E8" s="6"/>
      <c r="F8" s="6"/>
      <c r="G8" s="43"/>
      <c r="H8" s="6"/>
      <c r="I8" s="5"/>
      <c r="J8" s="74">
        <v>0</v>
      </c>
      <c r="K8" s="75">
        <v>0</v>
      </c>
      <c r="L8" s="76">
        <v>0</v>
      </c>
    </row>
    <row r="9" spans="1:12" ht="29.25" customHeight="1">
      <c r="A9" s="1">
        <v>3</v>
      </c>
      <c r="B9" s="6"/>
      <c r="C9" s="6"/>
      <c r="D9" s="77"/>
      <c r="E9" s="6"/>
      <c r="F9" s="6"/>
      <c r="G9" s="43"/>
      <c r="H9" s="6"/>
      <c r="I9" s="5"/>
      <c r="J9" s="74">
        <v>0</v>
      </c>
      <c r="K9" s="75">
        <v>0</v>
      </c>
      <c r="L9" s="76">
        <v>0</v>
      </c>
    </row>
    <row r="10" spans="1:12" ht="29.25" customHeight="1">
      <c r="A10" s="1">
        <v>4</v>
      </c>
      <c r="B10" s="6"/>
      <c r="C10" s="6"/>
      <c r="D10" s="77"/>
      <c r="E10" s="6"/>
      <c r="F10" s="6"/>
      <c r="G10" s="43"/>
      <c r="H10" s="6"/>
      <c r="I10" s="5"/>
      <c r="J10" s="74">
        <v>0</v>
      </c>
      <c r="K10" s="75">
        <v>0</v>
      </c>
      <c r="L10" s="76">
        <v>0</v>
      </c>
    </row>
    <row r="11" spans="1:12" ht="29.25" customHeight="1">
      <c r="A11" s="1">
        <v>5</v>
      </c>
      <c r="B11" s="6"/>
      <c r="C11" s="6"/>
      <c r="D11" s="77"/>
      <c r="E11" s="6"/>
      <c r="F11" s="6"/>
      <c r="G11" s="43"/>
      <c r="H11" s="6"/>
      <c r="I11" s="5"/>
      <c r="J11" s="74">
        <v>0</v>
      </c>
      <c r="K11" s="75">
        <v>0</v>
      </c>
      <c r="L11" s="76">
        <v>0</v>
      </c>
    </row>
    <row r="12" spans="1:12" ht="29.25" customHeight="1">
      <c r="A12" s="1">
        <v>6</v>
      </c>
      <c r="B12" s="6"/>
      <c r="C12" s="6"/>
      <c r="D12" s="77"/>
      <c r="E12" s="6"/>
      <c r="F12" s="6"/>
      <c r="G12" s="43"/>
      <c r="H12" s="6"/>
      <c r="I12" s="5"/>
      <c r="J12" s="74">
        <v>0</v>
      </c>
      <c r="K12" s="75">
        <v>0</v>
      </c>
      <c r="L12" s="76">
        <v>0</v>
      </c>
    </row>
    <row r="13" spans="1:12" ht="29.25" customHeight="1">
      <c r="A13" s="1">
        <v>7</v>
      </c>
      <c r="B13" s="6"/>
      <c r="C13" s="6"/>
      <c r="D13" s="77"/>
      <c r="E13" s="6"/>
      <c r="F13" s="6"/>
      <c r="G13" s="43"/>
      <c r="H13" s="6"/>
      <c r="I13" s="5"/>
      <c r="J13" s="74">
        <v>0</v>
      </c>
      <c r="K13" s="75">
        <v>0</v>
      </c>
      <c r="L13" s="76">
        <v>0</v>
      </c>
    </row>
    <row r="14" spans="1:12" ht="29.25" customHeight="1">
      <c r="A14" s="1">
        <v>8</v>
      </c>
      <c r="B14" s="6"/>
      <c r="C14" s="6"/>
      <c r="D14" s="77"/>
      <c r="E14" s="6"/>
      <c r="F14" s="6"/>
      <c r="G14" s="43"/>
      <c r="H14" s="6"/>
      <c r="I14" s="5"/>
      <c r="J14" s="74">
        <v>0</v>
      </c>
      <c r="K14" s="75">
        <v>0</v>
      </c>
      <c r="L14" s="76">
        <v>0</v>
      </c>
    </row>
    <row r="15" spans="1:12" ht="29.25" customHeight="1">
      <c r="A15" s="1">
        <v>9</v>
      </c>
      <c r="B15" s="6"/>
      <c r="C15" s="6"/>
      <c r="D15" s="77"/>
      <c r="E15" s="6"/>
      <c r="F15" s="6"/>
      <c r="G15" s="43"/>
      <c r="H15" s="6"/>
      <c r="I15" s="5"/>
      <c r="J15" s="74">
        <v>0</v>
      </c>
      <c r="K15" s="75">
        <v>0</v>
      </c>
      <c r="L15" s="76">
        <v>0</v>
      </c>
    </row>
    <row r="16" spans="1:12" ht="29.25" customHeight="1">
      <c r="A16" s="1">
        <v>10</v>
      </c>
      <c r="B16" s="6"/>
      <c r="C16" s="6"/>
      <c r="D16" s="77"/>
      <c r="E16" s="6"/>
      <c r="F16" s="6"/>
      <c r="G16" s="43"/>
      <c r="H16" s="6"/>
      <c r="I16" s="5"/>
      <c r="J16" s="74">
        <v>0</v>
      </c>
      <c r="K16" s="75">
        <v>0</v>
      </c>
      <c r="L16" s="76">
        <v>0</v>
      </c>
    </row>
    <row r="17" spans="1:12" ht="29.25" customHeight="1">
      <c r="A17" s="1">
        <v>11</v>
      </c>
      <c r="B17" s="6"/>
      <c r="C17" s="6"/>
      <c r="D17" s="77"/>
      <c r="E17" s="6"/>
      <c r="F17" s="6"/>
      <c r="G17" s="43"/>
      <c r="H17" s="6"/>
      <c r="I17" s="5"/>
      <c r="J17" s="74">
        <v>0</v>
      </c>
      <c r="K17" s="75">
        <v>0</v>
      </c>
      <c r="L17" s="76">
        <v>0</v>
      </c>
    </row>
    <row r="18" spans="1:12" ht="29.25" customHeight="1">
      <c r="A18" s="1">
        <v>12</v>
      </c>
      <c r="B18" s="6"/>
      <c r="C18" s="6"/>
      <c r="D18" s="77"/>
      <c r="E18" s="6"/>
      <c r="F18" s="6"/>
      <c r="G18" s="43"/>
      <c r="H18" s="6"/>
      <c r="I18" s="5"/>
      <c r="J18" s="74">
        <v>0</v>
      </c>
      <c r="K18" s="75">
        <v>0</v>
      </c>
      <c r="L18" s="76">
        <v>0</v>
      </c>
    </row>
    <row r="19" spans="1:12" ht="29.25" customHeight="1">
      <c r="A19" s="1">
        <v>13</v>
      </c>
      <c r="B19" s="6"/>
      <c r="C19" s="6"/>
      <c r="D19" s="77"/>
      <c r="E19" s="6"/>
      <c r="F19" s="6"/>
      <c r="G19" s="43"/>
      <c r="H19" s="6"/>
      <c r="I19" s="5"/>
      <c r="J19" s="74">
        <v>0</v>
      </c>
      <c r="K19" s="75">
        <v>0</v>
      </c>
      <c r="L19" s="76">
        <v>0</v>
      </c>
    </row>
    <row r="20" spans="1:12" ht="29.25" customHeight="1">
      <c r="A20" s="1">
        <v>14</v>
      </c>
      <c r="B20" s="6"/>
      <c r="C20" s="6"/>
      <c r="D20" s="77"/>
      <c r="E20" s="6"/>
      <c r="F20" s="6"/>
      <c r="G20" s="43"/>
      <c r="H20" s="6"/>
      <c r="I20" s="5"/>
      <c r="J20" s="74">
        <v>0</v>
      </c>
      <c r="K20" s="75">
        <v>0</v>
      </c>
      <c r="L20" s="76">
        <v>0</v>
      </c>
    </row>
    <row r="21" spans="1:12" ht="29.25" customHeight="1">
      <c r="A21" s="1">
        <v>15</v>
      </c>
      <c r="B21" s="6"/>
      <c r="C21" s="6"/>
      <c r="D21" s="77"/>
      <c r="E21" s="6"/>
      <c r="F21" s="6"/>
      <c r="G21" s="43"/>
      <c r="H21" s="6"/>
      <c r="I21" s="5"/>
      <c r="J21" s="74">
        <v>0</v>
      </c>
      <c r="K21" s="75">
        <v>0</v>
      </c>
      <c r="L21" s="76">
        <v>0</v>
      </c>
    </row>
    <row r="22" spans="1:12" ht="29.25" customHeight="1">
      <c r="A22" s="1">
        <v>16</v>
      </c>
      <c r="B22" s="6"/>
      <c r="C22" s="6"/>
      <c r="D22" s="77"/>
      <c r="E22" s="6"/>
      <c r="F22" s="6"/>
      <c r="G22" s="43"/>
      <c r="H22" s="6"/>
      <c r="I22" s="5"/>
      <c r="J22" s="74">
        <v>0</v>
      </c>
      <c r="K22" s="75">
        <v>0</v>
      </c>
      <c r="L22" s="76">
        <v>0</v>
      </c>
    </row>
    <row r="23" spans="1:12" ht="29.25" customHeight="1">
      <c r="A23" s="1">
        <v>17</v>
      </c>
      <c r="B23" s="6"/>
      <c r="C23" s="6"/>
      <c r="D23" s="77"/>
      <c r="E23" s="6"/>
      <c r="F23" s="6"/>
      <c r="G23" s="43"/>
      <c r="H23" s="6"/>
      <c r="I23" s="5"/>
      <c r="J23" s="74">
        <v>0</v>
      </c>
      <c r="K23" s="75">
        <v>0</v>
      </c>
      <c r="L23" s="76">
        <v>0</v>
      </c>
    </row>
    <row r="24" spans="1:12" ht="29.25" customHeight="1">
      <c r="A24" s="1">
        <v>18</v>
      </c>
      <c r="B24" s="6"/>
      <c r="C24" s="6"/>
      <c r="D24" s="77"/>
      <c r="E24" s="6"/>
      <c r="F24" s="6"/>
      <c r="G24" s="43"/>
      <c r="H24" s="6"/>
      <c r="I24" s="5"/>
      <c r="J24" s="74">
        <v>0</v>
      </c>
      <c r="K24" s="75">
        <v>0</v>
      </c>
      <c r="L24" s="76">
        <v>0</v>
      </c>
    </row>
    <row r="25" spans="1:12" ht="29.25" customHeight="1">
      <c r="A25" s="1">
        <v>19</v>
      </c>
      <c r="B25" s="6"/>
      <c r="C25" s="6"/>
      <c r="D25" s="77"/>
      <c r="E25" s="6"/>
      <c r="F25" s="6"/>
      <c r="G25" s="43"/>
      <c r="H25" s="6"/>
      <c r="I25" s="5"/>
      <c r="J25" s="74">
        <v>0</v>
      </c>
      <c r="K25" s="75">
        <v>0</v>
      </c>
      <c r="L25" s="76">
        <v>0</v>
      </c>
    </row>
    <row r="26" spans="1:12" ht="29.25" customHeight="1">
      <c r="A26" s="1">
        <v>20</v>
      </c>
      <c r="B26" s="6"/>
      <c r="C26" s="6"/>
      <c r="D26" s="77"/>
      <c r="E26" s="6"/>
      <c r="F26" s="6"/>
      <c r="G26" s="43"/>
      <c r="H26" s="6"/>
      <c r="I26" s="5"/>
      <c r="J26" s="74">
        <v>0</v>
      </c>
      <c r="K26" s="75">
        <v>0</v>
      </c>
      <c r="L26" s="76">
        <v>0</v>
      </c>
    </row>
    <row r="27" spans="1:12" ht="29.25" customHeight="1">
      <c r="A27" s="1">
        <v>21</v>
      </c>
      <c r="B27" s="6"/>
      <c r="C27" s="6"/>
      <c r="D27" s="77"/>
      <c r="E27" s="6"/>
      <c r="F27" s="6"/>
      <c r="G27" s="43"/>
      <c r="H27" s="6"/>
      <c r="I27" s="5"/>
      <c r="J27" s="74">
        <v>0</v>
      </c>
      <c r="K27" s="75">
        <v>0</v>
      </c>
      <c r="L27" s="76">
        <v>0</v>
      </c>
    </row>
    <row r="28" spans="1:12" ht="29.25" customHeight="1">
      <c r="A28" s="1">
        <v>22</v>
      </c>
      <c r="B28" s="6"/>
      <c r="C28" s="6"/>
      <c r="D28" s="77"/>
      <c r="E28" s="6"/>
      <c r="F28" s="6"/>
      <c r="G28" s="43"/>
      <c r="H28" s="6"/>
      <c r="I28" s="5"/>
      <c r="J28" s="74">
        <v>0</v>
      </c>
      <c r="K28" s="75">
        <v>0</v>
      </c>
      <c r="L28" s="76">
        <v>0</v>
      </c>
    </row>
    <row r="29" spans="1:12" ht="29.25" customHeight="1">
      <c r="A29" s="1">
        <v>23</v>
      </c>
      <c r="B29" s="6"/>
      <c r="C29" s="6"/>
      <c r="D29" s="77"/>
      <c r="E29" s="6"/>
      <c r="F29" s="6"/>
      <c r="G29" s="43"/>
      <c r="H29" s="6"/>
      <c r="I29" s="5"/>
      <c r="J29" s="74">
        <v>0</v>
      </c>
      <c r="K29" s="75">
        <v>0</v>
      </c>
      <c r="L29" s="76">
        <v>0</v>
      </c>
    </row>
    <row r="30" spans="1:12" ht="29.25" customHeight="1">
      <c r="A30" s="1">
        <v>24</v>
      </c>
      <c r="B30" s="6"/>
      <c r="C30" s="6"/>
      <c r="D30" s="77"/>
      <c r="E30" s="6"/>
      <c r="F30" s="6"/>
      <c r="G30" s="43"/>
      <c r="H30" s="6"/>
      <c r="I30" s="5"/>
      <c r="J30" s="74">
        <v>0</v>
      </c>
      <c r="K30" s="75">
        <v>0</v>
      </c>
      <c r="L30" s="76">
        <v>0</v>
      </c>
    </row>
    <row r="31" spans="1:12" ht="29.25" customHeight="1">
      <c r="A31" s="1">
        <v>25</v>
      </c>
      <c r="B31" s="6"/>
      <c r="C31" s="6"/>
      <c r="D31" s="77"/>
      <c r="E31" s="6"/>
      <c r="F31" s="6"/>
      <c r="G31" s="43"/>
      <c r="H31" s="6"/>
      <c r="I31" s="5"/>
      <c r="J31" s="74">
        <v>0</v>
      </c>
      <c r="K31" s="75">
        <v>0</v>
      </c>
      <c r="L31" s="76">
        <v>0</v>
      </c>
    </row>
    <row r="32" spans="1:12" ht="29.25" customHeight="1">
      <c r="D32" s="41"/>
      <c r="E32" s="7"/>
      <c r="F32" s="7"/>
      <c r="G32" s="7"/>
      <c r="H32" s="7"/>
    </row>
    <row r="33" spans="2:12" s="8" customFormat="1" ht="30" customHeight="1" thickBot="1">
      <c r="B33" s="50"/>
      <c r="C33" s="50"/>
      <c r="D33" s="94" t="s">
        <v>164</v>
      </c>
      <c r="E33" s="94"/>
      <c r="F33" s="94"/>
      <c r="G33" s="87">
        <f>COUNT(B7:B31)</f>
        <v>0</v>
      </c>
      <c r="H33" s="10"/>
      <c r="J33" s="11"/>
      <c r="K33" s="11"/>
      <c r="L33" s="78"/>
    </row>
    <row r="34" spans="2:12" ht="14.25" thickTop="1"/>
  </sheetData>
  <mergeCells count="3">
    <mergeCell ref="J6:L6"/>
    <mergeCell ref="D33:F33"/>
    <mergeCell ref="D4:G4"/>
  </mergeCells>
  <phoneticPr fontId="1"/>
  <dataValidations count="4">
    <dataValidation type="list" allowBlank="1" showInputMessage="1" showErrorMessage="1" sqref="I7:I32" xr:uid="{274A3AA8-378A-4FED-9D21-3405D1E3AFF3}">
      <formula1>距離</formula1>
    </dataValidation>
    <dataValidation type="list" allowBlank="1" showInputMessage="1" showErrorMessage="1" sqref="H7:H32" xr:uid="{AB6E5446-CF7A-493D-892A-FB37BEE25DCF}">
      <formula1>種目</formula1>
    </dataValidation>
    <dataValidation type="list" allowBlank="1" showInputMessage="1" showErrorMessage="1" sqref="G7:G32" xr:uid="{0A48ADF6-1A88-4FBC-82C2-D88CE4C14BF5}">
      <formula1>区分</formula1>
    </dataValidation>
    <dataValidation type="list" allowBlank="1" showInputMessage="1" showErrorMessage="1" sqref="E7:E32" xr:uid="{492A5585-67FB-4515-966A-A5740D4EDE0F}">
      <formula1>性別</formula1>
    </dataValidation>
  </dataValidations>
  <pageMargins left="0.70866141732283472" right="0.70866141732283472" top="0.74803149606299213" bottom="0.74803149606299213" header="0" footer="0"/>
  <pageSetup paperSize="9" scale="99" orientation="landscape" r:id="rId1"/>
  <rowBreaks count="1" manualBreakCount="1">
    <brk id="1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N22"/>
  <sheetViews>
    <sheetView view="pageBreakPreview" zoomScaleNormal="100" zoomScaleSheetLayoutView="100" workbookViewId="0">
      <pane ySplit="7" topLeftCell="A8" activePane="bottomLeft" state="frozen"/>
      <selection activeCell="B4" sqref="B4"/>
      <selection pane="bottomLeft" activeCell="F22" sqref="F22:F23"/>
    </sheetView>
  </sheetViews>
  <sheetFormatPr defaultColWidth="9" defaultRowHeight="13.5"/>
  <cols>
    <col min="1" max="1" width="4.75" style="1" customWidth="1"/>
    <col min="2" max="2" width="18.375" style="1" customWidth="1"/>
    <col min="3" max="3" width="15.75" style="1" customWidth="1"/>
    <col min="4" max="4" width="4.625" style="1" customWidth="1"/>
    <col min="5" max="5" width="7.5" style="1" customWidth="1"/>
    <col min="6" max="6" width="9" style="1"/>
    <col min="7" max="7" width="9.5" style="1" customWidth="1"/>
    <col min="8" max="8" width="8.125" style="1" customWidth="1"/>
    <col min="9" max="9" width="9" style="1"/>
    <col min="10" max="12" width="33.5" style="1" customWidth="1"/>
    <col min="13" max="16384" width="9" style="1"/>
  </cols>
  <sheetData>
    <row r="1" spans="2:14" ht="18.75">
      <c r="E1" s="2" t="s">
        <v>24</v>
      </c>
    </row>
    <row r="2" spans="2:14" ht="4.5" customHeight="1">
      <c r="E2" s="2"/>
    </row>
    <row r="3" spans="2:14" ht="24.75" customHeight="1">
      <c r="B3" s="82" t="s">
        <v>25</v>
      </c>
      <c r="C3" s="106" t="str">
        <f>IF(申込用紙!C2=0,"",申込用紙!C2)</f>
        <v/>
      </c>
      <c r="D3" s="106"/>
      <c r="E3" s="106"/>
      <c r="F3" s="106"/>
      <c r="G3" s="84"/>
      <c r="H3" s="85" t="s">
        <v>74</v>
      </c>
      <c r="I3" s="83" t="str">
        <f>IF(申込用紙!I2=0,"",申込用紙!I2)</f>
        <v/>
      </c>
      <c r="J3" s="83"/>
    </row>
    <row r="4" spans="2:14" ht="24.75" customHeight="1">
      <c r="B4" s="82" t="s">
        <v>26</v>
      </c>
      <c r="C4" s="106" t="str">
        <f>IF(申込用紙!C3=0,"",申込用紙!C3)</f>
        <v/>
      </c>
      <c r="D4" s="106"/>
      <c r="E4" s="106"/>
      <c r="F4" s="106"/>
      <c r="G4" s="84"/>
      <c r="H4" s="85" t="s">
        <v>27</v>
      </c>
      <c r="I4" s="83" t="str">
        <f>IF(申込用紙!I3=0,"",申込用紙!I3)</f>
        <v/>
      </c>
      <c r="J4" s="83"/>
    </row>
    <row r="5" spans="2:14" ht="24.95" customHeight="1">
      <c r="B5" s="82"/>
      <c r="C5" s="82"/>
      <c r="D5" s="84"/>
      <c r="E5" s="84"/>
      <c r="F5" s="84"/>
      <c r="G5" s="85"/>
      <c r="H5" s="85" t="s">
        <v>100</v>
      </c>
      <c r="I5" s="83" t="str">
        <f>IF(申込用紙!I4=0,"",申込用紙!I4)</f>
        <v/>
      </c>
      <c r="J5" s="83"/>
      <c r="K5" s="51"/>
    </row>
    <row r="6" spans="2:14" ht="11.25" customHeight="1"/>
    <row r="7" spans="2:14" ht="29.25" customHeight="1">
      <c r="B7" s="3" t="s">
        <v>166</v>
      </c>
      <c r="C7" s="3" t="s">
        <v>175</v>
      </c>
      <c r="D7" s="3" t="s">
        <v>5</v>
      </c>
      <c r="E7" s="3" t="s">
        <v>4</v>
      </c>
      <c r="F7" s="4" t="s">
        <v>3</v>
      </c>
      <c r="G7" s="3" t="s">
        <v>28</v>
      </c>
      <c r="H7" s="3" t="s">
        <v>29</v>
      </c>
      <c r="I7" s="102" t="s">
        <v>78</v>
      </c>
      <c r="J7" s="103"/>
      <c r="K7" s="14"/>
      <c r="L7" s="14"/>
    </row>
    <row r="8" spans="2:14" ht="29.25" customHeight="1">
      <c r="B8" s="5" t="s">
        <v>37</v>
      </c>
      <c r="C8" s="6"/>
      <c r="D8" s="6" t="s">
        <v>6</v>
      </c>
      <c r="E8" s="6" t="s">
        <v>40</v>
      </c>
      <c r="F8" s="40"/>
      <c r="G8" s="13"/>
      <c r="H8" s="5" t="s">
        <v>41</v>
      </c>
      <c r="I8" s="98"/>
      <c r="J8" s="99"/>
      <c r="N8" s="1" t="s">
        <v>42</v>
      </c>
    </row>
    <row r="9" spans="2:14" ht="29.25" customHeight="1">
      <c r="B9" s="5" t="s">
        <v>37</v>
      </c>
      <c r="C9" s="6"/>
      <c r="D9" s="6" t="s">
        <v>7</v>
      </c>
      <c r="E9" s="6" t="s">
        <v>40</v>
      </c>
      <c r="F9" s="40"/>
      <c r="G9" s="13"/>
      <c r="H9" s="5" t="s">
        <v>41</v>
      </c>
      <c r="I9" s="98"/>
      <c r="J9" s="99"/>
      <c r="N9" s="1" t="s">
        <v>43</v>
      </c>
    </row>
    <row r="10" spans="2:14" ht="29.25" customHeight="1">
      <c r="B10" s="5" t="s">
        <v>38</v>
      </c>
      <c r="C10" s="6"/>
      <c r="D10" s="6" t="s">
        <v>6</v>
      </c>
      <c r="E10" s="6" t="s">
        <v>40</v>
      </c>
      <c r="F10" s="40"/>
      <c r="G10" s="13"/>
      <c r="H10" s="5" t="s">
        <v>41</v>
      </c>
      <c r="I10" s="98"/>
      <c r="J10" s="99"/>
      <c r="N10" s="1" t="s">
        <v>44</v>
      </c>
    </row>
    <row r="11" spans="2:14" ht="29.25" customHeight="1">
      <c r="B11" s="5" t="s">
        <v>36</v>
      </c>
      <c r="C11" s="6"/>
      <c r="D11" s="6" t="s">
        <v>7</v>
      </c>
      <c r="E11" s="6" t="s">
        <v>40</v>
      </c>
      <c r="F11" s="40"/>
      <c r="G11" s="13"/>
      <c r="H11" s="5" t="s">
        <v>41</v>
      </c>
      <c r="I11" s="98"/>
      <c r="J11" s="99"/>
      <c r="N11" s="1" t="s">
        <v>45</v>
      </c>
    </row>
    <row r="12" spans="2:14" ht="22.5" customHeight="1">
      <c r="D12" s="7"/>
      <c r="E12" s="7"/>
      <c r="F12" s="7"/>
      <c r="G12" s="7"/>
      <c r="N12" s="1" t="s">
        <v>46</v>
      </c>
    </row>
    <row r="13" spans="2:14" ht="20.100000000000001" customHeight="1" thickBot="1">
      <c r="C13" s="93" t="s">
        <v>94</v>
      </c>
      <c r="D13" s="93"/>
      <c r="E13" s="93"/>
      <c r="F13" s="45"/>
      <c r="G13" s="46" t="s">
        <v>96</v>
      </c>
      <c r="H13" s="47"/>
      <c r="I13" s="48" t="s">
        <v>33</v>
      </c>
      <c r="J13" s="49">
        <f>F13*700</f>
        <v>0</v>
      </c>
    </row>
    <row r="14" spans="2:14" ht="20.100000000000001" customHeight="1" thickTop="1">
      <c r="D14" s="7"/>
      <c r="E14" s="7"/>
      <c r="F14" s="7"/>
      <c r="G14" s="7"/>
    </row>
    <row r="15" spans="2:14" s="8" customFormat="1" ht="20.100000000000001" customHeight="1" thickBot="1">
      <c r="C15" s="93" t="s">
        <v>95</v>
      </c>
      <c r="D15" s="93"/>
      <c r="E15" s="93"/>
      <c r="F15" s="45"/>
      <c r="G15" s="46" t="s">
        <v>97</v>
      </c>
      <c r="H15" s="47"/>
      <c r="I15" s="48" t="s">
        <v>33</v>
      </c>
      <c r="J15" s="49">
        <f>F15*1000</f>
        <v>0</v>
      </c>
    </row>
    <row r="16" spans="2:14" s="8" customFormat="1" ht="20.100000000000001" customHeight="1" thickTop="1">
      <c r="C16" s="34"/>
      <c r="D16" s="33"/>
      <c r="E16" s="33"/>
      <c r="G16" s="10"/>
      <c r="I16" s="2"/>
    </row>
    <row r="17" spans="3:12" ht="20.100000000000001" customHeight="1" thickBot="1">
      <c r="C17" s="93" t="s">
        <v>35</v>
      </c>
      <c r="D17" s="93"/>
      <c r="E17" s="93"/>
      <c r="F17" s="45"/>
      <c r="G17" s="46" t="s">
        <v>84</v>
      </c>
      <c r="H17" s="47"/>
      <c r="I17" s="48" t="s">
        <v>33</v>
      </c>
      <c r="J17" s="49">
        <f>F17*2000</f>
        <v>0</v>
      </c>
      <c r="K17" s="8"/>
      <c r="L17" s="8"/>
    </row>
    <row r="18" spans="3:12" ht="20.100000000000001" customHeight="1" thickTop="1"/>
    <row r="19" spans="3:12" ht="20.100000000000001" customHeight="1" thickBot="1">
      <c r="C19" s="93" t="s">
        <v>36</v>
      </c>
      <c r="D19" s="93"/>
      <c r="E19" s="93"/>
      <c r="F19" s="45"/>
      <c r="G19" s="46" t="s">
        <v>84</v>
      </c>
      <c r="H19" s="47"/>
      <c r="I19" s="48" t="s">
        <v>33</v>
      </c>
      <c r="J19" s="49">
        <f>F19*2000</f>
        <v>0</v>
      </c>
      <c r="K19" s="8"/>
      <c r="L19" s="8"/>
    </row>
    <row r="20" spans="3:12" ht="30" customHeight="1" thickTop="1"/>
    <row r="21" spans="3:12" ht="30" customHeight="1" thickBot="1">
      <c r="I21" s="11" t="s">
        <v>34</v>
      </c>
      <c r="J21" s="11">
        <f>J13+J15+J19+J17</f>
        <v>0</v>
      </c>
      <c r="K21" s="2"/>
      <c r="L21" s="2"/>
    </row>
    <row r="22" spans="3:12" ht="14.25" thickTop="1"/>
  </sheetData>
  <mergeCells count="11">
    <mergeCell ref="C19:E19"/>
    <mergeCell ref="C3:F3"/>
    <mergeCell ref="C4:F4"/>
    <mergeCell ref="C15:E15"/>
    <mergeCell ref="C17:E17"/>
    <mergeCell ref="C13:E13"/>
    <mergeCell ref="I10:J10"/>
    <mergeCell ref="I11:J11"/>
    <mergeCell ref="I7:J7"/>
    <mergeCell ref="I8:J8"/>
    <mergeCell ref="I9:J9"/>
  </mergeCells>
  <phoneticPr fontId="1"/>
  <dataValidations count="3">
    <dataValidation type="list" allowBlank="1" showInputMessage="1" showErrorMessage="1" sqref="F8:F11" xr:uid="{00000000-0002-0000-0400-000000000000}">
      <formula1>$N$8:$N$12</formula1>
    </dataValidation>
    <dataValidation type="list" allowBlank="1" showInputMessage="1" showErrorMessage="1" sqref="D8:D11" xr:uid="{00000000-0002-0000-0400-000001000000}">
      <formula1>性別</formula1>
    </dataValidation>
    <dataValidation type="list" allowBlank="1" showInputMessage="1" showErrorMessage="1" sqref="G8:G11" xr:uid="{00000000-0002-0000-0400-000002000000}">
      <formula1>種目</formula1>
    </dataValidation>
  </dataValidations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25"/>
  <sheetViews>
    <sheetView view="pageBreakPreview" zoomScaleNormal="100" zoomScaleSheetLayoutView="100" workbookViewId="0">
      <selection activeCell="C14" sqref="C14"/>
    </sheetView>
  </sheetViews>
  <sheetFormatPr defaultColWidth="9" defaultRowHeight="13.5"/>
  <cols>
    <col min="1" max="4" width="13.625" style="1" customWidth="1"/>
    <col min="5" max="5" width="9" style="1"/>
    <col min="6" max="9" width="13.625" style="1" customWidth="1"/>
    <col min="10" max="16384" width="9" style="1"/>
  </cols>
  <sheetData>
    <row r="1" spans="1:9" ht="18.75" customHeight="1">
      <c r="A1" s="107" t="s">
        <v>48</v>
      </c>
      <c r="B1" s="107"/>
      <c r="C1" s="107"/>
      <c r="D1" s="107"/>
      <c r="E1" s="42"/>
      <c r="F1" s="107" t="s">
        <v>48</v>
      </c>
      <c r="G1" s="107"/>
      <c r="H1" s="107"/>
      <c r="I1" s="107"/>
    </row>
    <row r="2" spans="1:9" ht="13.5" customHeight="1">
      <c r="A2" s="107"/>
      <c r="B2" s="107"/>
      <c r="C2" s="107"/>
      <c r="D2" s="107"/>
      <c r="E2" s="42"/>
      <c r="F2" s="107"/>
      <c r="G2" s="107"/>
      <c r="H2" s="107"/>
      <c r="I2" s="107"/>
    </row>
    <row r="3" spans="1:9" ht="18" customHeight="1">
      <c r="A3" s="69" t="s">
        <v>120</v>
      </c>
      <c r="B3" s="7"/>
      <c r="C3" s="7"/>
      <c r="D3" s="7"/>
      <c r="F3" s="69" t="s">
        <v>120</v>
      </c>
      <c r="G3" s="7"/>
      <c r="H3" s="7"/>
      <c r="I3" s="7"/>
    </row>
    <row r="4" spans="1:9" ht="18" customHeight="1" thickBot="1">
      <c r="A4" s="91" t="s">
        <v>176</v>
      </c>
      <c r="B4" s="7"/>
      <c r="C4" s="7"/>
      <c r="D4" s="7"/>
      <c r="F4" s="91" t="s">
        <v>176</v>
      </c>
      <c r="G4" s="7"/>
      <c r="H4" s="7"/>
      <c r="I4" s="7"/>
    </row>
    <row r="5" spans="1:9" ht="14.25" thickBot="1">
      <c r="A5" s="108" t="s">
        <v>22</v>
      </c>
      <c r="B5" s="109"/>
      <c r="C5" s="31" t="s">
        <v>5</v>
      </c>
      <c r="D5" s="32" t="s">
        <v>1</v>
      </c>
      <c r="F5" s="108" t="s">
        <v>22</v>
      </c>
      <c r="G5" s="109"/>
      <c r="H5" s="31" t="s">
        <v>5</v>
      </c>
      <c r="I5" s="32" t="s">
        <v>1</v>
      </c>
    </row>
    <row r="6" spans="1:9">
      <c r="A6" s="28" t="s">
        <v>60</v>
      </c>
      <c r="B6" s="29" t="s">
        <v>62</v>
      </c>
      <c r="C6" s="29" t="s">
        <v>49</v>
      </c>
      <c r="D6" s="30" t="s">
        <v>51</v>
      </c>
      <c r="F6" s="28" t="s">
        <v>60</v>
      </c>
      <c r="G6" s="29" t="s">
        <v>62</v>
      </c>
      <c r="H6" s="29" t="s">
        <v>49</v>
      </c>
      <c r="I6" s="30" t="s">
        <v>51</v>
      </c>
    </row>
    <row r="7" spans="1:9">
      <c r="A7" s="17" t="s">
        <v>61</v>
      </c>
      <c r="B7" s="15" t="s">
        <v>63</v>
      </c>
      <c r="C7" s="15" t="s">
        <v>50</v>
      </c>
      <c r="D7" s="18" t="s">
        <v>52</v>
      </c>
      <c r="F7" s="17" t="s">
        <v>61</v>
      </c>
      <c r="G7" s="15" t="s">
        <v>63</v>
      </c>
      <c r="H7" s="15" t="s">
        <v>50</v>
      </c>
      <c r="I7" s="18" t="s">
        <v>52</v>
      </c>
    </row>
    <row r="8" spans="1:9" ht="14.25" thickBot="1">
      <c r="A8" s="19" t="s">
        <v>17</v>
      </c>
      <c r="B8" s="16"/>
      <c r="C8" s="16"/>
      <c r="D8" s="20"/>
      <c r="F8" s="19" t="s">
        <v>17</v>
      </c>
      <c r="G8" s="16"/>
      <c r="H8" s="16"/>
      <c r="I8" s="20"/>
    </row>
    <row r="9" spans="1:9">
      <c r="A9" s="110" t="s">
        <v>64</v>
      </c>
      <c r="B9" s="111"/>
      <c r="C9" s="111"/>
      <c r="D9" s="112"/>
      <c r="F9" s="110" t="s">
        <v>64</v>
      </c>
      <c r="G9" s="111"/>
      <c r="H9" s="111"/>
      <c r="I9" s="112"/>
    </row>
    <row r="10" spans="1:9" ht="14.25" thickBot="1">
      <c r="A10" s="113"/>
      <c r="B10" s="114"/>
      <c r="C10" s="114"/>
      <c r="D10" s="115"/>
      <c r="F10" s="113"/>
      <c r="G10" s="114"/>
      <c r="H10" s="114"/>
      <c r="I10" s="115"/>
    </row>
    <row r="11" spans="1:9" ht="20.100000000000001" customHeight="1">
      <c r="A11" s="21" t="s">
        <v>53</v>
      </c>
      <c r="B11" s="89"/>
      <c r="C11" s="89"/>
      <c r="D11" s="22" t="s">
        <v>4</v>
      </c>
      <c r="F11" s="21" t="s">
        <v>53</v>
      </c>
      <c r="G11" s="90"/>
      <c r="H11" s="90"/>
      <c r="I11" s="22" t="s">
        <v>4</v>
      </c>
    </row>
    <row r="12" spans="1:9" ht="50.1" customHeight="1">
      <c r="A12" s="23" t="s">
        <v>57</v>
      </c>
      <c r="B12" s="89" t="s">
        <v>165</v>
      </c>
      <c r="C12" s="89" t="s">
        <v>55</v>
      </c>
      <c r="D12" s="24"/>
      <c r="F12" s="23" t="s">
        <v>57</v>
      </c>
      <c r="G12" s="90" t="s">
        <v>54</v>
      </c>
      <c r="H12" s="90" t="s">
        <v>55</v>
      </c>
      <c r="I12" s="24"/>
    </row>
    <row r="13" spans="1:9" ht="20.100000000000001" customHeight="1">
      <c r="A13" s="23" t="s">
        <v>53</v>
      </c>
      <c r="B13" s="27"/>
      <c r="C13" s="27"/>
      <c r="D13" s="24" t="s">
        <v>4</v>
      </c>
      <c r="F13" s="23" t="s">
        <v>53</v>
      </c>
      <c r="G13" s="27"/>
      <c r="H13" s="27"/>
      <c r="I13" s="24" t="s">
        <v>4</v>
      </c>
    </row>
    <row r="14" spans="1:9" ht="50.1" customHeight="1">
      <c r="A14" s="23" t="s">
        <v>56</v>
      </c>
      <c r="B14" s="6"/>
      <c r="C14" s="6"/>
      <c r="D14" s="24"/>
      <c r="F14" s="23" t="s">
        <v>56</v>
      </c>
      <c r="G14" s="6"/>
      <c r="H14" s="6"/>
      <c r="I14" s="24"/>
    </row>
    <row r="15" spans="1:9" ht="20.100000000000001" customHeight="1">
      <c r="A15" s="23" t="s">
        <v>53</v>
      </c>
      <c r="B15" s="27"/>
      <c r="C15" s="27"/>
      <c r="D15" s="24" t="s">
        <v>4</v>
      </c>
      <c r="F15" s="23" t="s">
        <v>53</v>
      </c>
      <c r="G15" s="27"/>
      <c r="H15" s="27"/>
      <c r="I15" s="24" t="s">
        <v>4</v>
      </c>
    </row>
    <row r="16" spans="1:9" ht="50.1" customHeight="1">
      <c r="A16" s="23" t="s">
        <v>58</v>
      </c>
      <c r="B16" s="6"/>
      <c r="C16" s="6"/>
      <c r="D16" s="24"/>
      <c r="F16" s="23" t="s">
        <v>58</v>
      </c>
      <c r="G16" s="6"/>
      <c r="H16" s="6"/>
      <c r="I16" s="24"/>
    </row>
    <row r="17" spans="1:9" ht="20.100000000000001" customHeight="1">
      <c r="A17" s="23" t="s">
        <v>53</v>
      </c>
      <c r="B17" s="27"/>
      <c r="C17" s="27"/>
      <c r="D17" s="24" t="s">
        <v>4</v>
      </c>
      <c r="F17" s="23" t="s">
        <v>53</v>
      </c>
      <c r="G17" s="27"/>
      <c r="H17" s="27"/>
      <c r="I17" s="24" t="s">
        <v>4</v>
      </c>
    </row>
    <row r="18" spans="1:9" ht="50.1" customHeight="1" thickBot="1">
      <c r="A18" s="25" t="s">
        <v>59</v>
      </c>
      <c r="B18" s="88"/>
      <c r="C18" s="88"/>
      <c r="D18" s="26"/>
      <c r="F18" s="25" t="s">
        <v>59</v>
      </c>
      <c r="G18" s="88"/>
      <c r="H18" s="88"/>
      <c r="I18" s="26"/>
    </row>
    <row r="19" spans="1:9" ht="30" customHeight="1"/>
    <row r="20" spans="1:9" ht="30" customHeight="1">
      <c r="A20" s="116" t="s">
        <v>65</v>
      </c>
      <c r="B20" s="116"/>
      <c r="C20" s="116"/>
      <c r="D20" s="116"/>
      <c r="F20" s="116" t="s">
        <v>65</v>
      </c>
      <c r="G20" s="116"/>
      <c r="H20" s="116"/>
      <c r="I20" s="116"/>
    </row>
    <row r="23" spans="1:9" ht="24.6" customHeight="1" thickBot="1">
      <c r="A23" s="62" t="s">
        <v>161</v>
      </c>
    </row>
    <row r="24" spans="1:9" ht="24" customHeight="1" thickBot="1">
      <c r="A24" s="63" t="s">
        <v>117</v>
      </c>
      <c r="B24" s="64" t="s">
        <v>118</v>
      </c>
      <c r="C24" s="65" t="s">
        <v>119</v>
      </c>
    </row>
    <row r="25" spans="1:9" ht="43.9" customHeight="1" thickBot="1">
      <c r="A25" s="66"/>
      <c r="B25" s="67"/>
      <c r="C25" s="68"/>
    </row>
  </sheetData>
  <mergeCells count="8">
    <mergeCell ref="F1:I2"/>
    <mergeCell ref="F5:G5"/>
    <mergeCell ref="F9:I10"/>
    <mergeCell ref="A20:D20"/>
    <mergeCell ref="F20:I20"/>
    <mergeCell ref="A5:B5"/>
    <mergeCell ref="A9:D10"/>
    <mergeCell ref="A1:D2"/>
  </mergeCells>
  <phoneticPr fontId="1"/>
  <pageMargins left="0.7" right="0.7" top="0.75" bottom="0.75" header="0.3" footer="0.3"/>
  <pageSetup paperSize="9" scale="83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142D-AD1F-4558-ACF4-F1F040057295}">
  <dimension ref="A2:H25"/>
  <sheetViews>
    <sheetView view="pageBreakPreview" zoomScaleNormal="100" zoomScaleSheetLayoutView="100" workbookViewId="0">
      <selection activeCell="E8" sqref="E8"/>
    </sheetView>
  </sheetViews>
  <sheetFormatPr defaultRowHeight="18.75"/>
  <cols>
    <col min="6" max="6" width="16.375" customWidth="1"/>
  </cols>
  <sheetData>
    <row r="2" spans="1:8" ht="30">
      <c r="A2" s="52" t="s">
        <v>101</v>
      </c>
      <c r="B2" s="53"/>
      <c r="C2" s="53"/>
      <c r="D2" s="53"/>
      <c r="E2" s="53"/>
    </row>
    <row r="4" spans="1:8" ht="25.5">
      <c r="A4" s="54" t="s">
        <v>102</v>
      </c>
      <c r="B4" s="55"/>
      <c r="C4" s="55"/>
      <c r="D4" s="55"/>
      <c r="E4" s="55"/>
      <c r="F4" s="55"/>
      <c r="G4" s="55"/>
    </row>
    <row r="5" spans="1:8" ht="24">
      <c r="A5" s="56" t="s">
        <v>103</v>
      </c>
      <c r="E5" s="57" t="s">
        <v>104</v>
      </c>
    </row>
    <row r="7" spans="1:8" ht="37.5" customHeight="1">
      <c r="A7" s="58" t="s">
        <v>105</v>
      </c>
      <c r="B7" s="58" t="s">
        <v>106</v>
      </c>
      <c r="C7" s="58" t="s">
        <v>107</v>
      </c>
      <c r="D7" s="58" t="s">
        <v>108</v>
      </c>
      <c r="E7" s="58" t="s">
        <v>109</v>
      </c>
      <c r="F7" s="58" t="s">
        <v>110</v>
      </c>
      <c r="G7" s="119" t="s">
        <v>116</v>
      </c>
      <c r="H7" s="118"/>
    </row>
    <row r="8" spans="1:8" ht="37.5" customHeight="1">
      <c r="A8" s="59"/>
      <c r="B8" s="59"/>
      <c r="C8" s="58" t="s">
        <v>111</v>
      </c>
      <c r="D8" s="59"/>
      <c r="E8" s="59"/>
      <c r="F8" s="60" t="s">
        <v>112</v>
      </c>
      <c r="G8" s="117"/>
      <c r="H8" s="118"/>
    </row>
    <row r="9" spans="1:8" ht="37.5" customHeight="1">
      <c r="A9" s="59"/>
      <c r="B9" s="59"/>
      <c r="C9" s="58" t="s">
        <v>111</v>
      </c>
      <c r="D9" s="59"/>
      <c r="E9" s="59"/>
      <c r="F9" s="60" t="s">
        <v>112</v>
      </c>
      <c r="G9" s="117"/>
      <c r="H9" s="118"/>
    </row>
    <row r="10" spans="1:8" ht="37.5" customHeight="1">
      <c r="A10" s="59"/>
      <c r="B10" s="59"/>
      <c r="C10" s="58" t="s">
        <v>111</v>
      </c>
      <c r="D10" s="59"/>
      <c r="E10" s="59"/>
      <c r="F10" s="60" t="s">
        <v>112</v>
      </c>
      <c r="G10" s="117"/>
      <c r="H10" s="118"/>
    </row>
    <row r="11" spans="1:8" ht="37.5" customHeight="1">
      <c r="A11" s="59"/>
      <c r="B11" s="59"/>
      <c r="C11" s="58" t="s">
        <v>111</v>
      </c>
      <c r="D11" s="59"/>
      <c r="E11" s="59"/>
      <c r="F11" s="60" t="s">
        <v>112</v>
      </c>
      <c r="G11" s="117"/>
      <c r="H11" s="118"/>
    </row>
    <row r="14" spans="1:8">
      <c r="A14" s="120" t="s">
        <v>113</v>
      </c>
      <c r="B14" s="120"/>
      <c r="C14" s="120"/>
      <c r="D14" s="120"/>
      <c r="E14" s="120"/>
      <c r="F14" s="120"/>
      <c r="G14" s="120"/>
      <c r="H14" s="120"/>
    </row>
    <row r="15" spans="1:8">
      <c r="A15" s="61"/>
      <c r="B15" s="61"/>
      <c r="C15" s="61"/>
      <c r="D15" s="61"/>
      <c r="E15" s="61"/>
      <c r="F15" s="61"/>
      <c r="G15" s="61"/>
      <c r="H15" s="61"/>
    </row>
    <row r="16" spans="1:8" ht="30">
      <c r="A16" s="52" t="s">
        <v>114</v>
      </c>
      <c r="B16" s="53"/>
      <c r="C16" s="53"/>
      <c r="D16" s="53"/>
      <c r="E16" s="53"/>
    </row>
    <row r="18" spans="1:8" ht="25.5">
      <c r="A18" s="54" t="s">
        <v>102</v>
      </c>
      <c r="B18" s="55"/>
      <c r="C18" s="55"/>
      <c r="D18" s="55"/>
      <c r="E18" s="55"/>
      <c r="F18" s="55"/>
      <c r="G18" s="55"/>
    </row>
    <row r="19" spans="1:8" ht="24">
      <c r="A19" s="56" t="s">
        <v>103</v>
      </c>
      <c r="E19" s="57" t="s">
        <v>104</v>
      </c>
    </row>
    <row r="21" spans="1:8" ht="37.5" customHeight="1">
      <c r="A21" s="58" t="s">
        <v>105</v>
      </c>
      <c r="B21" s="58" t="s">
        <v>106</v>
      </c>
      <c r="C21" s="58" t="s">
        <v>107</v>
      </c>
      <c r="D21" s="58" t="s">
        <v>108</v>
      </c>
      <c r="E21" s="58" t="s">
        <v>109</v>
      </c>
      <c r="F21" s="58" t="s">
        <v>110</v>
      </c>
      <c r="G21" s="119" t="s">
        <v>116</v>
      </c>
      <c r="H21" s="118"/>
    </row>
    <row r="22" spans="1:8" ht="37.5" customHeight="1">
      <c r="A22" s="59"/>
      <c r="B22" s="59"/>
      <c r="C22" s="58" t="s">
        <v>111</v>
      </c>
      <c r="D22" s="59"/>
      <c r="E22" s="59"/>
      <c r="F22" s="60" t="s">
        <v>112</v>
      </c>
      <c r="G22" s="117"/>
      <c r="H22" s="118"/>
    </row>
    <row r="23" spans="1:8" ht="37.5" customHeight="1">
      <c r="A23" s="59"/>
      <c r="B23" s="59"/>
      <c r="C23" s="58" t="s">
        <v>111</v>
      </c>
      <c r="D23" s="59"/>
      <c r="E23" s="59"/>
      <c r="F23" s="60" t="s">
        <v>112</v>
      </c>
      <c r="G23" s="117"/>
      <c r="H23" s="118"/>
    </row>
    <row r="24" spans="1:8" ht="37.5" customHeight="1">
      <c r="A24" s="59"/>
      <c r="B24" s="59"/>
      <c r="C24" s="58" t="s">
        <v>111</v>
      </c>
      <c r="D24" s="59"/>
      <c r="E24" s="59"/>
      <c r="F24" s="60" t="s">
        <v>112</v>
      </c>
      <c r="G24" s="117"/>
      <c r="H24" s="118"/>
    </row>
    <row r="25" spans="1:8" ht="37.5" customHeight="1">
      <c r="A25" s="59"/>
      <c r="B25" s="59"/>
      <c r="C25" s="58" t="s">
        <v>111</v>
      </c>
      <c r="D25" s="59"/>
      <c r="E25" s="59"/>
      <c r="F25" s="60" t="s">
        <v>112</v>
      </c>
      <c r="G25" s="117"/>
      <c r="H25" s="118"/>
    </row>
  </sheetData>
  <mergeCells count="11">
    <mergeCell ref="G7:H7"/>
    <mergeCell ref="A14:H14"/>
    <mergeCell ref="G8:H8"/>
    <mergeCell ref="G9:H9"/>
    <mergeCell ref="G10:H10"/>
    <mergeCell ref="G11:H11"/>
    <mergeCell ref="G22:H22"/>
    <mergeCell ref="G23:H23"/>
    <mergeCell ref="G24:H24"/>
    <mergeCell ref="G25:H25"/>
    <mergeCell ref="G21:H2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C296-73C1-4CB6-93E6-74AB28511249}">
  <dimension ref="A1:K17"/>
  <sheetViews>
    <sheetView view="pageBreakPreview" zoomScale="90" zoomScaleNormal="100" zoomScaleSheetLayoutView="90" workbookViewId="0">
      <pane ySplit="5" topLeftCell="A6" activePane="bottomLeft" state="frozen"/>
      <selection activeCell="B4" sqref="B4"/>
      <selection pane="bottomLeft" activeCell="I7" sqref="I7"/>
    </sheetView>
  </sheetViews>
  <sheetFormatPr defaultColWidth="9" defaultRowHeight="13.5"/>
  <cols>
    <col min="1" max="1" width="4.75" style="1" customWidth="1"/>
    <col min="2" max="2" width="18.375" style="1" customWidth="1"/>
    <col min="3" max="3" width="15.75" style="1" customWidth="1"/>
    <col min="4" max="4" width="4.625" style="1" customWidth="1"/>
    <col min="5" max="5" width="7.5" style="1" customWidth="1"/>
    <col min="6" max="6" width="11.125" style="1" customWidth="1"/>
    <col min="7" max="7" width="9.5" style="1" customWidth="1"/>
    <col min="8" max="8" width="8.125" style="1" customWidth="1"/>
    <col min="9" max="11" width="10.875" style="1" customWidth="1"/>
    <col min="12" max="16384" width="9" style="1"/>
  </cols>
  <sheetData>
    <row r="1" spans="1:11" ht="32.25" customHeight="1">
      <c r="E1" s="2" t="s">
        <v>24</v>
      </c>
    </row>
    <row r="2" spans="1:11" ht="24.75" customHeight="1">
      <c r="B2" s="12" t="s">
        <v>25</v>
      </c>
      <c r="C2" s="95" t="s">
        <v>73</v>
      </c>
      <c r="D2" s="95"/>
      <c r="E2" s="95"/>
      <c r="F2" s="95"/>
      <c r="H2" s="42" t="s">
        <v>74</v>
      </c>
      <c r="I2" s="100" t="s">
        <v>75</v>
      </c>
      <c r="J2" s="100"/>
      <c r="K2" s="100"/>
    </row>
    <row r="3" spans="1:11" ht="24.75" customHeight="1">
      <c r="B3" s="12" t="s">
        <v>26</v>
      </c>
      <c r="C3" s="96" t="s">
        <v>66</v>
      </c>
      <c r="D3" s="96"/>
      <c r="E3" s="96"/>
      <c r="F3" s="96"/>
      <c r="H3" s="42" t="s">
        <v>27</v>
      </c>
      <c r="I3" s="101" t="s">
        <v>163</v>
      </c>
      <c r="J3" s="101"/>
      <c r="K3" s="101"/>
    </row>
    <row r="4" spans="1:11" ht="11.25" customHeight="1"/>
    <row r="5" spans="1:11" ht="29.25" customHeight="1">
      <c r="B5" s="3" t="s">
        <v>23</v>
      </c>
      <c r="C5" s="3" t="s">
        <v>0</v>
      </c>
      <c r="D5" s="3" t="s">
        <v>5</v>
      </c>
      <c r="E5" s="3" t="s">
        <v>4</v>
      </c>
      <c r="F5" s="3" t="s">
        <v>3</v>
      </c>
      <c r="G5" s="3" t="s">
        <v>28</v>
      </c>
      <c r="H5" s="3" t="s">
        <v>29</v>
      </c>
      <c r="I5" s="102" t="s">
        <v>77</v>
      </c>
      <c r="J5" s="101"/>
      <c r="K5" s="103"/>
    </row>
    <row r="6" spans="1:11" ht="29.25" customHeight="1">
      <c r="A6" s="1">
        <v>1</v>
      </c>
      <c r="B6" s="5" t="s">
        <v>66</v>
      </c>
      <c r="C6" s="35" t="s">
        <v>67</v>
      </c>
      <c r="D6" s="6" t="s">
        <v>6</v>
      </c>
      <c r="E6" s="6">
        <v>50</v>
      </c>
      <c r="F6" s="43" t="s">
        <v>20</v>
      </c>
      <c r="G6" s="6" t="s">
        <v>11</v>
      </c>
      <c r="H6" s="5" t="s">
        <v>68</v>
      </c>
      <c r="I6" s="74">
        <v>0</v>
      </c>
      <c r="J6" s="75">
        <v>50</v>
      </c>
      <c r="K6" s="76">
        <v>0</v>
      </c>
    </row>
    <row r="7" spans="1:11" ht="29.25" customHeight="1">
      <c r="A7" s="1">
        <v>2</v>
      </c>
      <c r="B7" s="5" t="s">
        <v>69</v>
      </c>
      <c r="C7" s="35" t="s">
        <v>71</v>
      </c>
      <c r="D7" s="6" t="s">
        <v>7</v>
      </c>
      <c r="E7" s="6">
        <v>40</v>
      </c>
      <c r="F7" s="43" t="s">
        <v>19</v>
      </c>
      <c r="G7" s="6" t="s">
        <v>12</v>
      </c>
      <c r="H7" s="5" t="s">
        <v>68</v>
      </c>
      <c r="I7" s="74">
        <v>0</v>
      </c>
      <c r="J7" s="75">
        <v>51</v>
      </c>
      <c r="K7" s="76">
        <v>0</v>
      </c>
    </row>
    <row r="8" spans="1:11" ht="29.25" customHeight="1">
      <c r="A8" s="1">
        <v>3</v>
      </c>
      <c r="B8" s="5" t="s">
        <v>70</v>
      </c>
      <c r="C8" s="35" t="s">
        <v>72</v>
      </c>
      <c r="D8" s="6" t="s">
        <v>6</v>
      </c>
      <c r="E8" s="6">
        <v>7</v>
      </c>
      <c r="F8" s="43" t="s">
        <v>167</v>
      </c>
      <c r="G8" s="6" t="s">
        <v>11</v>
      </c>
      <c r="H8" s="5" t="s">
        <v>68</v>
      </c>
      <c r="I8" s="74">
        <v>0</v>
      </c>
      <c r="J8" s="75">
        <v>40</v>
      </c>
      <c r="K8" s="76">
        <v>0</v>
      </c>
    </row>
    <row r="9" spans="1:11" ht="29.25" customHeight="1">
      <c r="A9" s="1">
        <v>4</v>
      </c>
      <c r="B9" s="5" t="s">
        <v>90</v>
      </c>
      <c r="C9" s="35" t="s">
        <v>91</v>
      </c>
      <c r="D9" s="6" t="s">
        <v>6</v>
      </c>
      <c r="E9" s="6">
        <v>68</v>
      </c>
      <c r="F9" s="43" t="s">
        <v>87</v>
      </c>
      <c r="G9" s="6" t="s">
        <v>11</v>
      </c>
      <c r="H9" s="5" t="s">
        <v>92</v>
      </c>
      <c r="I9" s="74">
        <v>1</v>
      </c>
      <c r="J9" s="75">
        <v>20</v>
      </c>
      <c r="K9" s="76">
        <v>0</v>
      </c>
    </row>
    <row r="10" spans="1:11" ht="29.25" customHeight="1">
      <c r="A10" s="1">
        <v>5</v>
      </c>
      <c r="B10" s="5"/>
      <c r="C10" s="35"/>
      <c r="D10" s="6"/>
      <c r="E10" s="6"/>
      <c r="F10" s="43"/>
      <c r="G10" s="6"/>
      <c r="H10" s="5"/>
      <c r="I10" s="74">
        <v>0</v>
      </c>
      <c r="J10" s="75">
        <v>0</v>
      </c>
      <c r="K10" s="76">
        <v>0</v>
      </c>
    </row>
    <row r="11" spans="1:11" ht="29.25" customHeight="1">
      <c r="A11" s="1">
        <v>6</v>
      </c>
      <c r="B11" s="5"/>
      <c r="C11" s="35"/>
      <c r="D11" s="6"/>
      <c r="E11" s="6"/>
      <c r="F11" s="43"/>
      <c r="G11" s="6"/>
      <c r="H11" s="5"/>
      <c r="I11" s="74">
        <v>0</v>
      </c>
      <c r="J11" s="75">
        <v>0</v>
      </c>
      <c r="K11" s="76">
        <v>0</v>
      </c>
    </row>
    <row r="12" spans="1:11" ht="29.25" customHeight="1">
      <c r="A12" s="1">
        <v>7</v>
      </c>
      <c r="B12" s="5"/>
      <c r="C12" s="35"/>
      <c r="D12" s="6"/>
      <c r="E12" s="6"/>
      <c r="F12" s="43"/>
      <c r="G12" s="6"/>
      <c r="H12" s="5"/>
      <c r="I12" s="74">
        <v>0</v>
      </c>
      <c r="J12" s="75">
        <v>0</v>
      </c>
      <c r="K12" s="76">
        <v>0</v>
      </c>
    </row>
    <row r="13" spans="1:11" ht="29.25" customHeight="1">
      <c r="A13" s="1">
        <v>8</v>
      </c>
      <c r="B13" s="5"/>
      <c r="C13" s="35"/>
      <c r="D13" s="6"/>
      <c r="E13" s="6"/>
      <c r="F13" s="43"/>
      <c r="G13" s="6"/>
      <c r="H13" s="5"/>
      <c r="I13" s="74">
        <v>0</v>
      </c>
      <c r="J13" s="75">
        <v>0</v>
      </c>
      <c r="K13" s="76">
        <v>0</v>
      </c>
    </row>
    <row r="14" spans="1:11" ht="29.25" customHeight="1">
      <c r="A14" s="1">
        <v>9</v>
      </c>
      <c r="B14" s="5"/>
      <c r="C14" s="35"/>
      <c r="D14" s="6"/>
      <c r="E14" s="6"/>
      <c r="F14" s="43"/>
      <c r="G14" s="6"/>
      <c r="H14" s="5"/>
      <c r="I14" s="74">
        <v>0</v>
      </c>
      <c r="J14" s="75">
        <v>0</v>
      </c>
      <c r="K14" s="76">
        <v>0</v>
      </c>
    </row>
    <row r="15" spans="1:11" ht="29.25" customHeight="1">
      <c r="A15" s="1">
        <v>10</v>
      </c>
      <c r="B15" s="5"/>
      <c r="C15" s="35"/>
      <c r="D15" s="6"/>
      <c r="E15" s="6"/>
      <c r="F15" s="43"/>
      <c r="G15" s="6"/>
      <c r="H15" s="5"/>
      <c r="I15" s="74">
        <v>0</v>
      </c>
      <c r="J15" s="75">
        <v>0</v>
      </c>
      <c r="K15" s="76">
        <v>0</v>
      </c>
    </row>
    <row r="16" spans="1:11" ht="29.25" customHeight="1">
      <c r="A16" s="1">
        <v>11</v>
      </c>
      <c r="B16" s="5"/>
      <c r="C16" s="35"/>
      <c r="D16" s="6"/>
      <c r="E16" s="6"/>
      <c r="F16" s="43"/>
      <c r="G16" s="6"/>
      <c r="H16" s="5"/>
      <c r="I16" s="74">
        <v>0</v>
      </c>
      <c r="J16" s="75">
        <v>0</v>
      </c>
      <c r="K16" s="76">
        <v>0</v>
      </c>
    </row>
    <row r="17" spans="1:11" ht="29.25" customHeight="1">
      <c r="A17" s="1">
        <v>12</v>
      </c>
      <c r="B17" s="5"/>
      <c r="C17" s="35"/>
      <c r="D17" s="6"/>
      <c r="E17" s="6"/>
      <c r="F17" s="43"/>
      <c r="G17" s="6"/>
      <c r="H17" s="5"/>
      <c r="I17" s="74">
        <v>0</v>
      </c>
      <c r="J17" s="75">
        <v>0</v>
      </c>
      <c r="K17" s="76">
        <v>0</v>
      </c>
    </row>
  </sheetData>
  <mergeCells count="5">
    <mergeCell ref="C2:F2"/>
    <mergeCell ref="I2:K2"/>
    <mergeCell ref="C3:F3"/>
    <mergeCell ref="I3:K3"/>
    <mergeCell ref="I5:K5"/>
  </mergeCells>
  <phoneticPr fontId="1"/>
  <dataValidations count="3">
    <dataValidation type="list" allowBlank="1" showInputMessage="1" showErrorMessage="1" sqref="H6:H17" xr:uid="{BD98E397-B762-4667-87D4-927149FCDEA0}">
      <formula1>距離</formula1>
    </dataValidation>
    <dataValidation type="list" allowBlank="1" showInputMessage="1" showErrorMessage="1" sqref="G6:G17" xr:uid="{9B86469E-AD86-4CA3-9A35-CA7DDE214123}">
      <formula1>種目</formula1>
    </dataValidation>
    <dataValidation type="list" allowBlank="1" showInputMessage="1" showErrorMessage="1" sqref="D6:D17" xr:uid="{52CE689B-0C0B-4CFA-BBBB-704EE2C84E1F}">
      <formula1>性別</formula1>
    </dataValidation>
  </dataValidations>
  <pageMargins left="0.70866141732283472" right="0.70866141732283472" top="0.74803149606299213" bottom="0.74803149606299213" header="0" footer="0"/>
  <pageSetup paperSize="9" orientation="landscape" cellComments="asDisplayed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2"/>
  <sheetViews>
    <sheetView view="pageBreakPreview" zoomScale="90" zoomScaleNormal="100" zoomScaleSheetLayoutView="90" workbookViewId="0">
      <pane ySplit="7" topLeftCell="A8" activePane="bottomLeft" state="frozen"/>
      <selection activeCell="B4" sqref="B4"/>
      <selection pane="bottomLeft" activeCell="H8" sqref="H8"/>
    </sheetView>
  </sheetViews>
  <sheetFormatPr defaultColWidth="9" defaultRowHeight="13.5"/>
  <cols>
    <col min="1" max="1" width="4.75" style="1" customWidth="1"/>
    <col min="2" max="2" width="18.375" style="1" customWidth="1"/>
    <col min="3" max="3" width="15.75" style="1" customWidth="1"/>
    <col min="4" max="4" width="4.625" style="1" customWidth="1"/>
    <col min="5" max="5" width="7.5" style="1" customWidth="1"/>
    <col min="6" max="6" width="9" style="1"/>
    <col min="7" max="7" width="9.5" style="1" customWidth="1"/>
    <col min="8" max="8" width="8.125" style="1" customWidth="1"/>
    <col min="9" max="9" width="9" style="1"/>
    <col min="10" max="12" width="33.5" style="1" customWidth="1"/>
    <col min="13" max="16384" width="9" style="1"/>
  </cols>
  <sheetData>
    <row r="1" spans="2:14" ht="18.75">
      <c r="E1" s="2" t="s">
        <v>24</v>
      </c>
    </row>
    <row r="2" spans="2:14" ht="4.5" customHeight="1">
      <c r="E2" s="2"/>
    </row>
    <row r="3" spans="2:14" ht="24.75" customHeight="1">
      <c r="B3" s="12" t="s">
        <v>25</v>
      </c>
      <c r="C3" s="95" t="s">
        <v>177</v>
      </c>
      <c r="D3" s="95"/>
      <c r="E3" s="95"/>
      <c r="F3" s="95"/>
      <c r="H3" s="42" t="s">
        <v>74</v>
      </c>
      <c r="I3" s="100" t="s">
        <v>75</v>
      </c>
      <c r="J3" s="100"/>
    </row>
    <row r="4" spans="2:14" ht="24.75" customHeight="1">
      <c r="B4" s="12" t="s">
        <v>26</v>
      </c>
      <c r="C4" s="96" t="s">
        <v>178</v>
      </c>
      <c r="D4" s="96"/>
      <c r="E4" s="96"/>
      <c r="F4" s="96"/>
      <c r="H4" s="42" t="s">
        <v>27</v>
      </c>
      <c r="I4" s="101" t="s">
        <v>76</v>
      </c>
      <c r="J4" s="101"/>
    </row>
    <row r="5" spans="2:14" ht="24.75" customHeight="1">
      <c r="B5" s="12"/>
      <c r="C5" s="97"/>
      <c r="D5" s="97"/>
      <c r="E5" s="97"/>
      <c r="F5" s="97"/>
      <c r="G5" s="42"/>
      <c r="H5" s="42" t="s">
        <v>100</v>
      </c>
      <c r="I5" s="92" t="s">
        <v>98</v>
      </c>
      <c r="J5" s="92"/>
    </row>
    <row r="6" spans="2:14" ht="11.25" customHeight="1"/>
    <row r="7" spans="2:14" ht="29.25" customHeight="1">
      <c r="B7" s="3" t="s">
        <v>23</v>
      </c>
      <c r="C7" s="3" t="s">
        <v>175</v>
      </c>
      <c r="D7" s="3" t="s">
        <v>5</v>
      </c>
      <c r="E7" s="3" t="s">
        <v>4</v>
      </c>
      <c r="F7" s="4" t="s">
        <v>3</v>
      </c>
      <c r="G7" s="3" t="s">
        <v>28</v>
      </c>
      <c r="H7" s="3" t="s">
        <v>29</v>
      </c>
      <c r="I7" s="102" t="s">
        <v>78</v>
      </c>
      <c r="J7" s="103"/>
      <c r="K7" s="14"/>
      <c r="L7" s="14"/>
    </row>
    <row r="8" spans="2:14" ht="29.25" customHeight="1">
      <c r="B8" s="5" t="s">
        <v>37</v>
      </c>
      <c r="C8" s="6" t="s">
        <v>181</v>
      </c>
      <c r="D8" s="6" t="s">
        <v>6</v>
      </c>
      <c r="E8" s="6" t="s">
        <v>40</v>
      </c>
      <c r="F8" s="40" t="s">
        <v>42</v>
      </c>
      <c r="G8" s="13"/>
      <c r="H8" s="5" t="s">
        <v>41</v>
      </c>
      <c r="I8" s="104">
        <v>0.10416666666666667</v>
      </c>
      <c r="J8" s="99"/>
      <c r="N8" s="1" t="s">
        <v>42</v>
      </c>
    </row>
    <row r="9" spans="2:14" ht="29.25" customHeight="1">
      <c r="B9" s="5" t="s">
        <v>37</v>
      </c>
      <c r="C9" s="6" t="s">
        <v>181</v>
      </c>
      <c r="D9" s="6" t="s">
        <v>7</v>
      </c>
      <c r="E9" s="6" t="s">
        <v>40</v>
      </c>
      <c r="F9" s="40" t="s">
        <v>42</v>
      </c>
      <c r="G9" s="13"/>
      <c r="H9" s="5" t="s">
        <v>41</v>
      </c>
      <c r="I9" s="104">
        <v>0.1111111111111111</v>
      </c>
      <c r="J9" s="99"/>
      <c r="N9" s="1" t="s">
        <v>43</v>
      </c>
    </row>
    <row r="10" spans="2:14" ht="29.25" customHeight="1">
      <c r="B10" s="5" t="s">
        <v>38</v>
      </c>
      <c r="C10" s="6" t="s">
        <v>179</v>
      </c>
      <c r="D10" s="6" t="s">
        <v>6</v>
      </c>
      <c r="E10" s="6" t="s">
        <v>40</v>
      </c>
      <c r="F10" s="40" t="s">
        <v>46</v>
      </c>
      <c r="G10" s="13"/>
      <c r="H10" s="5" t="s">
        <v>41</v>
      </c>
      <c r="I10" s="98" t="s">
        <v>182</v>
      </c>
      <c r="J10" s="99"/>
      <c r="N10" s="1" t="s">
        <v>44</v>
      </c>
    </row>
    <row r="11" spans="2:14" ht="29.25" customHeight="1">
      <c r="B11" s="5" t="s">
        <v>39</v>
      </c>
      <c r="C11" s="6" t="s">
        <v>180</v>
      </c>
      <c r="D11" s="6" t="s">
        <v>6</v>
      </c>
      <c r="E11" s="6" t="s">
        <v>40</v>
      </c>
      <c r="F11" s="40" t="s">
        <v>46</v>
      </c>
      <c r="G11" s="13"/>
      <c r="H11" s="5" t="s">
        <v>41</v>
      </c>
      <c r="I11" s="98" t="s">
        <v>182</v>
      </c>
      <c r="J11" s="99"/>
      <c r="N11" s="1" t="s">
        <v>45</v>
      </c>
    </row>
    <row r="12" spans="2:14" ht="29.25" customHeight="1">
      <c r="D12" s="7"/>
      <c r="E12" s="7"/>
      <c r="F12" s="7"/>
      <c r="G12" s="7"/>
      <c r="N12" s="1" t="s">
        <v>46</v>
      </c>
    </row>
    <row r="13" spans="2:14" ht="20.100000000000001" customHeight="1" thickBot="1">
      <c r="C13" s="93" t="s">
        <v>94</v>
      </c>
      <c r="D13" s="93"/>
      <c r="E13" s="93"/>
      <c r="F13" s="9">
        <v>8</v>
      </c>
      <c r="G13" s="10" t="s">
        <v>96</v>
      </c>
      <c r="H13" s="8"/>
      <c r="I13" s="11" t="s">
        <v>33</v>
      </c>
      <c r="J13" s="36">
        <f>F13*700</f>
        <v>5600</v>
      </c>
    </row>
    <row r="14" spans="2:14" ht="20.100000000000001" customHeight="1" thickTop="1">
      <c r="D14" s="7"/>
      <c r="E14" s="7"/>
      <c r="F14" s="7"/>
      <c r="G14" s="7"/>
    </row>
    <row r="15" spans="2:14" s="8" customFormat="1" ht="20.100000000000001" customHeight="1" thickBot="1">
      <c r="C15" s="93" t="s">
        <v>95</v>
      </c>
      <c r="D15" s="93"/>
      <c r="E15" s="93"/>
      <c r="F15" s="9">
        <v>8</v>
      </c>
      <c r="G15" s="10" t="s">
        <v>97</v>
      </c>
      <c r="I15" s="11" t="s">
        <v>33</v>
      </c>
      <c r="J15" s="36">
        <f>F15*1000</f>
        <v>8000</v>
      </c>
    </row>
    <row r="16" spans="2:14" s="8" customFormat="1" ht="20.100000000000001" customHeight="1" thickTop="1">
      <c r="C16" s="34"/>
      <c r="D16" s="33"/>
      <c r="E16" s="33"/>
      <c r="G16" s="10"/>
      <c r="I16" s="2"/>
      <c r="J16" s="37"/>
    </row>
    <row r="17" spans="3:12" ht="20.100000000000001" customHeight="1" thickBot="1">
      <c r="C17" s="94" t="s">
        <v>35</v>
      </c>
      <c r="D17" s="94"/>
      <c r="E17" s="94"/>
      <c r="F17" s="9">
        <v>2</v>
      </c>
      <c r="G17" s="10" t="s">
        <v>84</v>
      </c>
      <c r="H17" s="8"/>
      <c r="I17" s="11" t="s">
        <v>33</v>
      </c>
      <c r="J17" s="36">
        <f>F17*2000</f>
        <v>4000</v>
      </c>
      <c r="K17" s="8"/>
      <c r="L17" s="8"/>
    </row>
    <row r="18" spans="3:12" ht="20.100000000000001" customHeight="1" thickTop="1">
      <c r="J18" s="38"/>
    </row>
    <row r="19" spans="3:12" ht="20.100000000000001" customHeight="1" thickBot="1">
      <c r="C19" s="94" t="s">
        <v>36</v>
      </c>
      <c r="D19" s="94"/>
      <c r="E19" s="94"/>
      <c r="F19" s="9">
        <v>2</v>
      </c>
      <c r="G19" s="10" t="s">
        <v>84</v>
      </c>
      <c r="H19" s="8"/>
      <c r="I19" s="11" t="s">
        <v>33</v>
      </c>
      <c r="J19" s="36">
        <f>F19*2000</f>
        <v>4000</v>
      </c>
      <c r="K19" s="8"/>
      <c r="L19" s="8"/>
    </row>
    <row r="20" spans="3:12" ht="20.100000000000001" customHeight="1" thickTop="1">
      <c r="J20" s="38"/>
    </row>
    <row r="21" spans="3:12" ht="20.100000000000001" customHeight="1" thickBot="1">
      <c r="I21" s="11" t="s">
        <v>34</v>
      </c>
      <c r="J21" s="39">
        <f>J13+J15+J19+J17</f>
        <v>21600</v>
      </c>
      <c r="K21" s="2"/>
      <c r="L21" s="2"/>
    </row>
    <row r="22" spans="3:12" ht="14.25" thickTop="1"/>
  </sheetData>
  <mergeCells count="15">
    <mergeCell ref="I5:J5"/>
    <mergeCell ref="C15:E15"/>
    <mergeCell ref="C19:E19"/>
    <mergeCell ref="C3:F3"/>
    <mergeCell ref="C4:F4"/>
    <mergeCell ref="C17:E17"/>
    <mergeCell ref="C13:E13"/>
    <mergeCell ref="C5:F5"/>
    <mergeCell ref="I10:J10"/>
    <mergeCell ref="I11:J11"/>
    <mergeCell ref="I3:J3"/>
    <mergeCell ref="I4:J4"/>
    <mergeCell ref="I7:J7"/>
    <mergeCell ref="I8:J8"/>
    <mergeCell ref="I9:J9"/>
  </mergeCells>
  <phoneticPr fontId="1"/>
  <dataValidations count="4">
    <dataValidation type="list" allowBlank="1" showInputMessage="1" showErrorMessage="1" sqref="H8:H11" xr:uid="{00000000-0002-0000-0200-000000000000}">
      <formula1>距離</formula1>
    </dataValidation>
    <dataValidation type="list" allowBlank="1" showInputMessage="1" showErrorMessage="1" sqref="G8:G11" xr:uid="{00000000-0002-0000-0200-000001000000}">
      <formula1>種目</formula1>
    </dataValidation>
    <dataValidation type="list" allowBlank="1" showInputMessage="1" showErrorMessage="1" sqref="D8:D11" xr:uid="{00000000-0002-0000-0200-000002000000}">
      <formula1>性別</formula1>
    </dataValidation>
    <dataValidation type="list" allowBlank="1" showInputMessage="1" showErrorMessage="1" sqref="F8:F11" xr:uid="{00000000-0002-0000-0200-000003000000}">
      <formula1>$N$8:$N$12</formula1>
    </dataValidation>
  </dataValidations>
  <hyperlinks>
    <hyperlink ref="I5" r:id="rId1" xr:uid="{892BF85F-C6EB-423C-B568-9C7E9D76D3C9}"/>
  </hyperlinks>
  <pageMargins left="0.70866141732283472" right="0.70866141732283472" top="0.74803149606299213" bottom="0.74803149606299213" header="0.31496062992125984" footer="0.31496062992125984"/>
  <pageSetup paperSize="9" orientation="landscape" cellComments="asDisplayed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F14"/>
  <sheetViews>
    <sheetView workbookViewId="0">
      <selection activeCell="E5" sqref="E5"/>
    </sheetView>
  </sheetViews>
  <sheetFormatPr defaultRowHeight="18.75"/>
  <cols>
    <col min="4" max="4" width="10.625" customWidth="1"/>
  </cols>
  <sheetData>
    <row r="2" spans="3:6">
      <c r="C2" t="s">
        <v>5</v>
      </c>
      <c r="D2" t="s">
        <v>1</v>
      </c>
      <c r="E2" t="s">
        <v>2</v>
      </c>
      <c r="F2" t="s">
        <v>22</v>
      </c>
    </row>
    <row r="3" spans="3:6">
      <c r="C3" t="s">
        <v>6</v>
      </c>
      <c r="D3" t="s">
        <v>11</v>
      </c>
      <c r="E3" t="s">
        <v>8</v>
      </c>
      <c r="F3" t="s">
        <v>167</v>
      </c>
    </row>
    <row r="4" spans="3:6">
      <c r="C4" t="s">
        <v>7</v>
      </c>
      <c r="D4" t="s">
        <v>12</v>
      </c>
      <c r="E4" t="s">
        <v>9</v>
      </c>
      <c r="F4" t="s">
        <v>168</v>
      </c>
    </row>
    <row r="5" spans="3:6">
      <c r="D5" t="s">
        <v>13</v>
      </c>
      <c r="E5" t="s">
        <v>10</v>
      </c>
      <c r="F5" t="s">
        <v>16</v>
      </c>
    </row>
    <row r="6" spans="3:6">
      <c r="D6" t="s">
        <v>14</v>
      </c>
      <c r="F6" t="s">
        <v>17</v>
      </c>
    </row>
    <row r="7" spans="3:6">
      <c r="D7" t="s">
        <v>15</v>
      </c>
      <c r="F7" t="s">
        <v>18</v>
      </c>
    </row>
    <row r="8" spans="3:6">
      <c r="F8" t="s">
        <v>19</v>
      </c>
    </row>
    <row r="9" spans="3:6">
      <c r="F9" t="s">
        <v>20</v>
      </c>
    </row>
    <row r="10" spans="3:6">
      <c r="F10" t="s">
        <v>21</v>
      </c>
    </row>
    <row r="11" spans="3:6">
      <c r="F11" t="s">
        <v>85</v>
      </c>
    </row>
    <row r="12" spans="3:6">
      <c r="F12" t="s">
        <v>86</v>
      </c>
    </row>
    <row r="13" spans="3:6">
      <c r="F13" t="s">
        <v>87</v>
      </c>
    </row>
    <row r="14" spans="3:6">
      <c r="F14" t="s">
        <v>88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記入要領</vt:lpstr>
      <vt:lpstr>申込用紙</vt:lpstr>
      <vt:lpstr>申込用紙 (最終ページ)</vt:lpstr>
      <vt:lpstr>リレーオーダー用紙（申込時および当日提出可）</vt:lpstr>
      <vt:lpstr>棄権票（当日提出用）</vt:lpstr>
      <vt:lpstr>申込用紙 (記入例) </vt:lpstr>
      <vt:lpstr>申込用紙 (最終ページ記入例)</vt:lpstr>
      <vt:lpstr>リスト</vt:lpstr>
      <vt:lpstr>距離</vt:lpstr>
      <vt:lpstr>区分</vt:lpstr>
      <vt:lpstr>種目</vt:lpstr>
      <vt:lpstr>性別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suikyo</dc:creator>
  <cp:lastModifiedBy>信三 丸</cp:lastModifiedBy>
  <cp:lastPrinted>2026-06-05T13:31:23Z</cp:lastPrinted>
  <dcterms:created xsi:type="dcterms:W3CDTF">2021-04-16T04:28:57Z</dcterms:created>
  <dcterms:modified xsi:type="dcterms:W3CDTF">2026-06-05T14:31:18Z</dcterms:modified>
</cp:coreProperties>
</file>